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Z15" i="1"/>
  <c r="Z17" s="1"/>
  <c r="AE15"/>
  <c r="AE17" s="1"/>
  <c r="Y15"/>
  <c r="Y17" s="1"/>
  <c r="AF15"/>
  <c r="AF17" s="1"/>
  <c r="W15"/>
  <c r="W17" s="1"/>
  <c r="V15"/>
  <c r="V17" s="1"/>
  <c r="U15"/>
  <c r="U17" s="1"/>
  <c r="S15"/>
  <c r="S17" s="1"/>
  <c r="AD15"/>
  <c r="AD17" s="1"/>
  <c r="R15"/>
  <c r="R17" s="1"/>
  <c r="AI15"/>
  <c r="AI17" s="1"/>
  <c r="Q15"/>
  <c r="Q17" s="1"/>
  <c r="P15"/>
  <c r="P17" s="1"/>
  <c r="O15"/>
  <c r="O17" s="1"/>
  <c r="T15"/>
  <c r="T17" s="1"/>
  <c r="N15"/>
  <c r="N17" s="1"/>
  <c r="M15"/>
  <c r="M17" s="1"/>
  <c r="L15"/>
  <c r="L17" s="1"/>
  <c r="K15"/>
  <c r="K17" s="1"/>
  <c r="J15"/>
  <c r="J17" s="1"/>
  <c r="I15"/>
  <c r="I17" s="1"/>
  <c r="H15"/>
  <c r="H17" s="1"/>
  <c r="G15"/>
  <c r="G17" s="1"/>
  <c r="F15"/>
  <c r="F17" s="1"/>
  <c r="E15"/>
  <c r="E17" s="1"/>
  <c r="D15"/>
  <c r="D17" s="1"/>
  <c r="C15"/>
  <c r="C17" s="1"/>
  <c r="AH15"/>
  <c r="AH17" s="1"/>
  <c r="AC15"/>
  <c r="AC17" s="1"/>
  <c r="AG15" l="1"/>
  <c r="AG17" s="1"/>
  <c r="AB15"/>
  <c r="AB17" s="1"/>
  <c r="AA15"/>
  <c r="AA17" s="1"/>
  <c r="X15"/>
  <c r="X17" s="1"/>
  <c r="AJ17" l="1"/>
</calcChain>
</file>

<file path=xl/sharedStrings.xml><?xml version="1.0" encoding="utf-8"?>
<sst xmlns="http://schemas.openxmlformats.org/spreadsheetml/2006/main" count="46" uniqueCount="45">
  <si>
    <t>МЕНЮ-ТРЕБОВАНИЕ НА ВЫДАЧУ ПРОДУКТОВ ПИТАНИЯ 1-4 КЛАССАМ</t>
  </si>
  <si>
    <t>К-ВО ПРОДУКТОВ ПИТАНИЯ, ПОДЛЕЖАЩИХ К ЗАКЛАДКЕ</t>
  </si>
  <si>
    <t>горох</t>
  </si>
  <si>
    <t>капуста</t>
  </si>
  <si>
    <t>картоф.</t>
  </si>
  <si>
    <t>куры</t>
  </si>
  <si>
    <t>лук</t>
  </si>
  <si>
    <t>макарон</t>
  </si>
  <si>
    <t>морковь</t>
  </si>
  <si>
    <t>мука</t>
  </si>
  <si>
    <t>перловка</t>
  </si>
  <si>
    <t>раст мас.</t>
  </si>
  <si>
    <t>рис</t>
  </si>
  <si>
    <t>рыба</t>
  </si>
  <si>
    <t>сахар</t>
  </si>
  <si>
    <t>соки</t>
  </si>
  <si>
    <t>томат</t>
  </si>
  <si>
    <t>чай</t>
  </si>
  <si>
    <t>ИТОГО</t>
  </si>
  <si>
    <t>Цена</t>
  </si>
  <si>
    <t>Сумма</t>
  </si>
  <si>
    <t>гречка</t>
  </si>
  <si>
    <t>печенье</t>
  </si>
  <si>
    <t>сосиска</t>
  </si>
  <si>
    <t>Утверждаю:Руководитель_______________Сулейманов М.С.</t>
  </si>
  <si>
    <t>соль</t>
  </si>
  <si>
    <t>Повар___________________/Магарамова Б.Н./</t>
  </si>
  <si>
    <t>Завхоз______________________/Абасов И.В./</t>
  </si>
  <si>
    <t>йогурт</t>
  </si>
  <si>
    <t>какао</t>
  </si>
  <si>
    <t>молоко</t>
  </si>
  <si>
    <t>вафля</t>
  </si>
  <si>
    <t>кукуруза</t>
  </si>
  <si>
    <t>суп</t>
  </si>
  <si>
    <t xml:space="preserve">сгущенка </t>
  </si>
  <si>
    <t>ПЛАНОВАЯ СТ-ТЬ ОДНОГО ДНЯ НА ОДНОГО УЧАЩЕГОСЯ 71</t>
  </si>
  <si>
    <t>сардельки</t>
  </si>
  <si>
    <t xml:space="preserve">яйца </t>
  </si>
  <si>
    <t xml:space="preserve">говядина </t>
  </si>
  <si>
    <t>конфеты</t>
  </si>
  <si>
    <t>геркулес</t>
  </si>
  <si>
    <t xml:space="preserve">соки в трубочку </t>
  </si>
  <si>
    <t xml:space="preserve">чай </t>
  </si>
  <si>
    <t xml:space="preserve">сок </t>
  </si>
  <si>
    <t xml:space="preserve">макароны с говядиной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</si>
</sst>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10" fillId="2" borderId="9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11" fillId="0" borderId="6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20"/>
  <sheetViews>
    <sheetView tabSelected="1" zoomScale="90" zoomScaleNormal="90" workbookViewId="0">
      <pane ySplit="11115" topLeftCell="A543"/>
      <selection activeCell="P14" sqref="P14"/>
      <selection pane="bottomLeft" activeCell="L84" sqref="L84"/>
    </sheetView>
  </sheetViews>
  <sheetFormatPr defaultRowHeight="15"/>
  <cols>
    <col min="1" max="1" width="1.7109375" customWidth="1"/>
    <col min="2" max="2" width="14.140625" customWidth="1"/>
    <col min="3" max="17" width="4.7109375" customWidth="1"/>
    <col min="18" max="18" width="4.5703125" customWidth="1"/>
    <col min="19" max="35" width="4.7109375" customWidth="1"/>
    <col min="36" max="36" width="9.140625" customWidth="1"/>
  </cols>
  <sheetData>
    <row r="1" spans="1:35" ht="18.75">
      <c r="A1" s="1"/>
      <c r="B1" s="8"/>
      <c r="C1" s="9"/>
      <c r="D1" s="9"/>
      <c r="E1" s="10" t="s">
        <v>0</v>
      </c>
      <c r="F1" s="9"/>
      <c r="G1" s="8"/>
      <c r="H1" s="8"/>
      <c r="I1" s="9"/>
      <c r="J1" s="8"/>
      <c r="K1" s="8"/>
      <c r="L1" s="8"/>
      <c r="M1" s="8"/>
      <c r="N1" s="8"/>
      <c r="O1" s="9"/>
      <c r="P1" s="11"/>
      <c r="Q1" s="8"/>
      <c r="R1" s="8"/>
      <c r="S1" s="8"/>
      <c r="T1" s="9"/>
      <c r="U1" s="9"/>
      <c r="V1" s="8"/>
      <c r="W1" s="9"/>
      <c r="X1" s="8"/>
      <c r="Y1" s="8"/>
      <c r="Z1" s="8"/>
      <c r="AA1" s="8"/>
      <c r="AB1" s="8"/>
      <c r="AC1" s="8"/>
      <c r="AD1" s="8"/>
      <c r="AE1" s="9"/>
      <c r="AF1" s="8"/>
      <c r="AG1" s="8"/>
      <c r="AH1" s="8"/>
      <c r="AI1" s="9"/>
    </row>
    <row r="2" spans="1:35" ht="15.75">
      <c r="A2" s="1"/>
      <c r="B2" s="12"/>
      <c r="C2" s="9"/>
      <c r="D2" s="9"/>
      <c r="E2" s="9"/>
      <c r="F2" s="9"/>
      <c r="G2" s="9"/>
      <c r="H2" s="8"/>
      <c r="I2" s="9"/>
      <c r="J2" s="8"/>
      <c r="K2" s="8"/>
      <c r="L2" s="9"/>
      <c r="M2" s="8"/>
      <c r="N2" s="8"/>
      <c r="O2" s="9"/>
      <c r="P2" s="11"/>
      <c r="Q2" s="9"/>
      <c r="R2" s="8"/>
      <c r="S2" s="8"/>
      <c r="T2" s="9"/>
      <c r="U2" s="9"/>
      <c r="V2" s="9"/>
      <c r="W2" s="9"/>
      <c r="X2" s="8"/>
      <c r="Y2" s="8"/>
      <c r="Z2" s="8"/>
      <c r="AA2" s="8"/>
      <c r="AB2" s="8"/>
      <c r="AC2" s="8"/>
      <c r="AD2" s="8"/>
      <c r="AE2" s="9"/>
      <c r="AF2" s="8"/>
      <c r="AG2" s="8"/>
      <c r="AH2" s="8"/>
      <c r="AI2" s="9"/>
    </row>
    <row r="3" spans="1:35">
      <c r="A3" s="2"/>
      <c r="B3" s="8"/>
      <c r="C3" s="9"/>
      <c r="D3" s="9"/>
      <c r="E3" s="9"/>
      <c r="F3" s="9"/>
      <c r="G3" s="9"/>
      <c r="H3" s="8"/>
      <c r="I3" s="9"/>
      <c r="J3" s="8"/>
      <c r="K3" s="8"/>
      <c r="L3" s="9"/>
      <c r="M3" s="8"/>
      <c r="N3" s="8"/>
      <c r="O3" s="9"/>
      <c r="P3" s="11"/>
      <c r="Q3" s="9"/>
      <c r="R3" s="8"/>
      <c r="S3" s="8"/>
      <c r="T3" s="9"/>
      <c r="U3" s="13"/>
      <c r="V3" s="13"/>
      <c r="W3" s="9"/>
      <c r="X3" s="8"/>
      <c r="Y3" s="8"/>
      <c r="Z3" s="8"/>
      <c r="AA3" s="8"/>
      <c r="AB3" s="8"/>
      <c r="AC3" s="8"/>
      <c r="AD3" s="8"/>
      <c r="AE3" s="9"/>
      <c r="AF3" s="8"/>
      <c r="AG3" s="8"/>
      <c r="AH3" s="8"/>
      <c r="AI3" s="9"/>
    </row>
    <row r="4" spans="1:35" ht="15.75">
      <c r="A4" s="3"/>
      <c r="B4" s="44">
        <v>45313</v>
      </c>
      <c r="C4" s="9"/>
      <c r="D4" s="9"/>
      <c r="E4" s="9"/>
      <c r="F4" s="9"/>
      <c r="G4" s="9"/>
      <c r="H4" s="8"/>
      <c r="I4" s="9"/>
      <c r="J4" s="8"/>
      <c r="K4" s="8"/>
      <c r="L4" s="8"/>
      <c r="M4" s="8"/>
      <c r="N4" s="9" t="s">
        <v>24</v>
      </c>
      <c r="O4" s="9"/>
      <c r="P4" s="8"/>
      <c r="Q4" s="9"/>
      <c r="R4" s="8"/>
      <c r="S4" s="8"/>
      <c r="T4" s="8"/>
      <c r="U4" s="9"/>
      <c r="V4" s="9"/>
      <c r="W4" s="9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</row>
    <row r="5" spans="1:35">
      <c r="A5" s="4"/>
      <c r="B5" s="16"/>
      <c r="C5" s="9"/>
      <c r="D5" s="9"/>
      <c r="E5" s="9"/>
      <c r="F5" s="9"/>
      <c r="G5" s="15"/>
      <c r="H5" s="8"/>
      <c r="I5" s="9"/>
      <c r="J5" s="8"/>
      <c r="K5" s="8"/>
      <c r="L5" s="9"/>
      <c r="M5" s="8"/>
      <c r="N5" s="8"/>
      <c r="O5" s="9"/>
      <c r="P5" s="11"/>
      <c r="Q5" s="9"/>
      <c r="R5" s="8"/>
      <c r="S5" s="8"/>
      <c r="T5" s="9"/>
      <c r="U5" s="9"/>
      <c r="V5" s="15"/>
      <c r="W5" s="9"/>
      <c r="X5" s="8"/>
      <c r="Y5" s="8"/>
      <c r="Z5" s="8"/>
      <c r="AA5" s="8"/>
      <c r="AB5" s="8"/>
      <c r="AC5" s="8"/>
      <c r="AD5" s="8"/>
      <c r="AE5" s="9"/>
      <c r="AF5" s="8"/>
      <c r="AG5" s="8"/>
      <c r="AH5" s="8"/>
      <c r="AI5" s="9"/>
    </row>
    <row r="6" spans="1:35">
      <c r="A6" s="1"/>
      <c r="B6" s="9"/>
      <c r="C6" s="9"/>
      <c r="D6" s="9"/>
      <c r="E6" s="9"/>
      <c r="F6" s="9"/>
      <c r="G6" s="9"/>
      <c r="H6" s="8"/>
      <c r="I6" s="9"/>
      <c r="J6" s="8"/>
      <c r="K6" s="8"/>
      <c r="L6" s="9"/>
      <c r="M6" s="8"/>
      <c r="N6" s="8"/>
      <c r="O6" s="9"/>
      <c r="P6" s="11"/>
      <c r="Q6" s="17"/>
      <c r="R6" s="8"/>
      <c r="S6" s="8"/>
      <c r="T6" s="9"/>
      <c r="U6" s="9"/>
      <c r="V6" s="9"/>
      <c r="W6" s="9"/>
      <c r="X6" s="8"/>
      <c r="Y6" s="8"/>
      <c r="Z6" s="8"/>
      <c r="AA6" s="8"/>
      <c r="AB6" s="8"/>
      <c r="AC6" s="8"/>
      <c r="AD6" s="8"/>
      <c r="AE6" s="9"/>
      <c r="AF6" s="8"/>
      <c r="AG6" s="8"/>
      <c r="AH6" s="8"/>
      <c r="AI6" s="9"/>
    </row>
    <row r="7" spans="1:35" ht="15.75">
      <c r="A7" s="5"/>
      <c r="B7" s="17"/>
      <c r="C7" s="21"/>
      <c r="D7" s="21"/>
      <c r="E7" s="21"/>
      <c r="F7" s="21"/>
      <c r="G7" s="18"/>
      <c r="H7" s="23"/>
      <c r="I7" s="21"/>
      <c r="J7" s="24"/>
      <c r="K7" s="24"/>
      <c r="L7" s="21"/>
      <c r="M7" s="24"/>
      <c r="N7" s="19"/>
      <c r="O7" s="21"/>
      <c r="P7" s="22"/>
      <c r="Q7" s="21"/>
      <c r="R7" s="24"/>
      <c r="S7" s="19"/>
      <c r="T7" s="21"/>
      <c r="U7" s="20" t="s">
        <v>1</v>
      </c>
      <c r="V7" s="19"/>
      <c r="W7" s="21"/>
      <c r="X7" s="24"/>
      <c r="Y7" s="24"/>
      <c r="Z7" s="24"/>
      <c r="AA7" s="24"/>
      <c r="AB7" s="24"/>
      <c r="AC7" s="24"/>
      <c r="AD7" s="19"/>
      <c r="AE7" s="21"/>
      <c r="AF7" s="24"/>
      <c r="AG7" s="24"/>
      <c r="AH7" s="24"/>
      <c r="AI7" s="21"/>
    </row>
    <row r="8" spans="1:35" ht="39.6" customHeight="1">
      <c r="A8" s="6"/>
      <c r="B8" s="25"/>
      <c r="C8" s="46" t="s">
        <v>35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>
        <v>25</v>
      </c>
      <c r="O8" s="47"/>
      <c r="P8" s="47"/>
      <c r="Q8" s="47"/>
      <c r="R8" s="47"/>
      <c r="S8" s="47"/>
      <c r="T8" s="47"/>
      <c r="U8" s="47"/>
      <c r="V8" s="47"/>
      <c r="W8" s="46">
        <v>1775</v>
      </c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</row>
    <row r="9" spans="1:35" ht="48">
      <c r="A9" s="7"/>
      <c r="B9" s="26"/>
      <c r="C9" s="28" t="s">
        <v>38</v>
      </c>
      <c r="D9" s="28" t="s">
        <v>5</v>
      </c>
      <c r="E9" s="28" t="s">
        <v>36</v>
      </c>
      <c r="F9" s="27" t="s">
        <v>23</v>
      </c>
      <c r="G9" s="27" t="s">
        <v>21</v>
      </c>
      <c r="H9" s="32" t="s">
        <v>12</v>
      </c>
      <c r="I9" s="28" t="s">
        <v>7</v>
      </c>
      <c r="J9" s="30" t="s">
        <v>13</v>
      </c>
      <c r="K9" s="32" t="s">
        <v>37</v>
      </c>
      <c r="L9" s="28" t="s">
        <v>4</v>
      </c>
      <c r="M9" s="28" t="s">
        <v>40</v>
      </c>
      <c r="N9" s="29" t="s">
        <v>30</v>
      </c>
      <c r="O9" s="28" t="s">
        <v>6</v>
      </c>
      <c r="P9" s="29" t="s">
        <v>25</v>
      </c>
      <c r="Q9" s="28" t="s">
        <v>8</v>
      </c>
      <c r="R9" s="29" t="s">
        <v>16</v>
      </c>
      <c r="S9" s="29" t="s">
        <v>11</v>
      </c>
      <c r="T9" s="29" t="s">
        <v>9</v>
      </c>
      <c r="U9" s="27" t="s">
        <v>32</v>
      </c>
      <c r="V9" s="27" t="s">
        <v>2</v>
      </c>
      <c r="W9" s="28" t="s">
        <v>3</v>
      </c>
      <c r="X9" s="31" t="s">
        <v>14</v>
      </c>
      <c r="Y9" s="28" t="s">
        <v>17</v>
      </c>
      <c r="Z9" s="28" t="s">
        <v>34</v>
      </c>
      <c r="AA9" s="30" t="s">
        <v>29</v>
      </c>
      <c r="AB9" s="32" t="s">
        <v>15</v>
      </c>
      <c r="AC9" s="30" t="s">
        <v>41</v>
      </c>
      <c r="AD9" s="31" t="s">
        <v>22</v>
      </c>
      <c r="AE9" s="30" t="s">
        <v>31</v>
      </c>
      <c r="AF9" s="30" t="s">
        <v>28</v>
      </c>
      <c r="AG9" s="28" t="s">
        <v>33</v>
      </c>
      <c r="AH9" s="28" t="s">
        <v>39</v>
      </c>
      <c r="AI9" s="31" t="s">
        <v>10</v>
      </c>
    </row>
    <row r="10" spans="1:35" ht="24">
      <c r="A10" s="48"/>
      <c r="B10" s="30" t="s">
        <v>44</v>
      </c>
      <c r="C10" s="43"/>
      <c r="D10" s="43">
        <v>1300</v>
      </c>
      <c r="E10" s="43"/>
      <c r="F10" s="26"/>
      <c r="G10" s="26">
        <v>1600</v>
      </c>
      <c r="H10" s="43"/>
      <c r="I10" s="43"/>
      <c r="J10" s="26"/>
      <c r="K10" s="43"/>
      <c r="L10" s="43"/>
      <c r="M10" s="45"/>
      <c r="N10" s="43"/>
      <c r="O10" s="43">
        <v>230</v>
      </c>
      <c r="P10" s="43">
        <v>33.299999999999997</v>
      </c>
      <c r="Q10" s="43">
        <v>200</v>
      </c>
      <c r="R10" s="43">
        <v>200</v>
      </c>
      <c r="S10" s="43">
        <v>200</v>
      </c>
      <c r="T10" s="29"/>
      <c r="U10" s="26"/>
      <c r="V10" s="26"/>
      <c r="W10" s="43"/>
      <c r="X10" s="26"/>
      <c r="Y10" s="43"/>
      <c r="Z10" s="45"/>
      <c r="AA10" s="26"/>
      <c r="AB10" s="43"/>
      <c r="AC10" s="26"/>
      <c r="AD10" s="26"/>
      <c r="AE10" s="26"/>
      <c r="AF10" s="26"/>
      <c r="AG10" s="45"/>
      <c r="AH10" s="45"/>
      <c r="AI10" s="26"/>
    </row>
    <row r="11" spans="1:35">
      <c r="A11" s="48"/>
      <c r="B11" s="30" t="s">
        <v>42</v>
      </c>
      <c r="C11" s="43"/>
      <c r="D11" s="43"/>
      <c r="E11" s="43"/>
      <c r="F11" s="26"/>
      <c r="G11" s="26"/>
      <c r="H11" s="40"/>
      <c r="I11" s="43"/>
      <c r="J11" s="39"/>
      <c r="K11" s="40"/>
      <c r="L11" s="43"/>
      <c r="M11" s="40"/>
      <c r="N11" s="40"/>
      <c r="O11" s="43"/>
      <c r="P11" s="40"/>
      <c r="Q11" s="43"/>
      <c r="R11" s="40"/>
      <c r="S11" s="40"/>
      <c r="T11" s="41"/>
      <c r="U11" s="26"/>
      <c r="V11" s="26"/>
      <c r="W11" s="43"/>
      <c r="X11" s="39">
        <v>1000</v>
      </c>
      <c r="Y11" s="40">
        <v>28.5</v>
      </c>
      <c r="Z11" s="40"/>
      <c r="AA11" s="39"/>
      <c r="AB11" s="40"/>
      <c r="AC11" s="39"/>
      <c r="AD11" s="39"/>
      <c r="AE11" s="39"/>
      <c r="AF11" s="39"/>
      <c r="AG11" s="40"/>
      <c r="AH11" s="40"/>
      <c r="AI11" s="39"/>
    </row>
    <row r="12" spans="1:35">
      <c r="A12" s="48"/>
      <c r="B12" s="30" t="s">
        <v>43</v>
      </c>
      <c r="C12" s="43"/>
      <c r="D12" s="43"/>
      <c r="E12" s="43"/>
      <c r="F12" s="26"/>
      <c r="G12" s="26"/>
      <c r="H12" s="40"/>
      <c r="I12" s="43"/>
      <c r="J12" s="39"/>
      <c r="K12" s="40"/>
      <c r="L12" s="43"/>
      <c r="M12" s="40"/>
      <c r="N12" s="40"/>
      <c r="O12" s="43"/>
      <c r="P12" s="40"/>
      <c r="Q12" s="43"/>
      <c r="R12" s="40"/>
      <c r="S12" s="40"/>
      <c r="T12" s="41"/>
      <c r="U12" s="26"/>
      <c r="V12" s="26"/>
      <c r="W12" s="43"/>
      <c r="X12" s="39"/>
      <c r="Y12" s="40"/>
      <c r="Z12" s="40"/>
      <c r="AA12" s="39"/>
      <c r="AB12" s="40"/>
      <c r="AC12" s="39">
        <v>25</v>
      </c>
      <c r="AD12" s="39"/>
      <c r="AE12" s="39"/>
      <c r="AF12" s="39"/>
      <c r="AG12" s="40"/>
      <c r="AH12" s="40"/>
      <c r="AI12" s="39"/>
    </row>
    <row r="13" spans="1:35">
      <c r="A13" s="48"/>
      <c r="B13" s="34" t="s">
        <v>31</v>
      </c>
      <c r="C13" s="43"/>
      <c r="D13" s="43"/>
      <c r="E13" s="43"/>
      <c r="F13" s="43"/>
      <c r="G13" s="43"/>
      <c r="H13" s="40"/>
      <c r="I13" s="43"/>
      <c r="J13" s="40"/>
      <c r="K13" s="40"/>
      <c r="L13" s="43"/>
      <c r="M13" s="40"/>
      <c r="N13" s="40"/>
      <c r="O13" s="43"/>
      <c r="P13" s="40"/>
      <c r="Q13" s="43"/>
      <c r="R13" s="40"/>
      <c r="S13" s="40"/>
      <c r="T13" s="41"/>
      <c r="U13" s="43"/>
      <c r="V13" s="43"/>
      <c r="W13" s="43"/>
      <c r="X13" s="40"/>
      <c r="Y13" s="40"/>
      <c r="Z13" s="40"/>
      <c r="AA13" s="40"/>
      <c r="AB13" s="40"/>
      <c r="AC13" s="40"/>
      <c r="AD13" s="40"/>
      <c r="AE13" s="40">
        <v>1240</v>
      </c>
      <c r="AF13" s="40"/>
      <c r="AG13" s="40"/>
      <c r="AH13" s="40"/>
      <c r="AI13" s="40"/>
    </row>
    <row r="14" spans="1:35">
      <c r="A14" s="48"/>
      <c r="B14" s="34"/>
      <c r="C14" s="43"/>
      <c r="D14" s="43"/>
      <c r="E14" s="43"/>
      <c r="F14" s="43"/>
      <c r="G14" s="43"/>
      <c r="H14" s="40"/>
      <c r="I14" s="43"/>
      <c r="J14" s="40"/>
      <c r="K14" s="40"/>
      <c r="L14" s="43"/>
      <c r="M14" s="40"/>
      <c r="N14" s="40"/>
      <c r="O14" s="43"/>
      <c r="P14" s="40"/>
      <c r="Q14" s="43"/>
      <c r="R14" s="40"/>
      <c r="S14" s="40"/>
      <c r="T14" s="41"/>
      <c r="U14" s="43"/>
      <c r="V14" s="43"/>
      <c r="W14" s="43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>
      <c r="A15" s="48"/>
      <c r="B15" s="35" t="s">
        <v>18</v>
      </c>
      <c r="C15" s="36">
        <f t="shared" ref="C15:N15" si="0">SUM(C10:C14)</f>
        <v>0</v>
      </c>
      <c r="D15" s="36">
        <f t="shared" si="0"/>
        <v>1300</v>
      </c>
      <c r="E15" s="36">
        <f t="shared" si="0"/>
        <v>0</v>
      </c>
      <c r="F15" s="36">
        <f t="shared" si="0"/>
        <v>0</v>
      </c>
      <c r="G15" s="36">
        <f t="shared" si="0"/>
        <v>1600</v>
      </c>
      <c r="H15" s="36">
        <f t="shared" si="0"/>
        <v>0</v>
      </c>
      <c r="I15" s="36">
        <f t="shared" si="0"/>
        <v>0</v>
      </c>
      <c r="J15" s="36">
        <f t="shared" si="0"/>
        <v>0</v>
      </c>
      <c r="K15" s="36">
        <f t="shared" si="0"/>
        <v>0</v>
      </c>
      <c r="L15" s="36">
        <f t="shared" si="0"/>
        <v>0</v>
      </c>
      <c r="M15" s="36">
        <f t="shared" si="0"/>
        <v>0</v>
      </c>
      <c r="N15" s="36">
        <f t="shared" si="0"/>
        <v>0</v>
      </c>
      <c r="O15" s="36">
        <f>SUM(O10:O14)</f>
        <v>230</v>
      </c>
      <c r="P15" s="36">
        <f t="shared" ref="P15:S15" si="1">SUM(P10:P14)</f>
        <v>33.299999999999997</v>
      </c>
      <c r="Q15" s="36">
        <f t="shared" si="1"/>
        <v>200</v>
      </c>
      <c r="R15" s="36">
        <f t="shared" si="1"/>
        <v>200</v>
      </c>
      <c r="S15" s="36">
        <f t="shared" si="1"/>
        <v>200</v>
      </c>
      <c r="T15" s="36">
        <f t="shared" ref="T15:W15" si="2">SUM(T10:T14)</f>
        <v>0</v>
      </c>
      <c r="U15" s="36">
        <f t="shared" si="2"/>
        <v>0</v>
      </c>
      <c r="V15" s="36">
        <f t="shared" si="2"/>
        <v>0</v>
      </c>
      <c r="W15" s="36">
        <f t="shared" si="2"/>
        <v>0</v>
      </c>
      <c r="X15" s="36">
        <f t="shared" ref="X15:AG15" si="3">SUM(X10:X14)</f>
        <v>1000</v>
      </c>
      <c r="Y15" s="36">
        <f t="shared" ref="Y15" si="4">SUM(Y10:Y14)</f>
        <v>28.5</v>
      </c>
      <c r="Z15" s="36">
        <f>SUM(Z10:Z14)</f>
        <v>0</v>
      </c>
      <c r="AA15" s="36">
        <f t="shared" si="3"/>
        <v>0</v>
      </c>
      <c r="AB15" s="36">
        <f t="shared" si="3"/>
        <v>0</v>
      </c>
      <c r="AC15" s="36">
        <f t="shared" ref="AC15:AE15" si="5">SUM(AC10:AC14)</f>
        <v>25</v>
      </c>
      <c r="AD15" s="36">
        <f t="shared" si="5"/>
        <v>0</v>
      </c>
      <c r="AE15" s="36">
        <f t="shared" si="5"/>
        <v>1240</v>
      </c>
      <c r="AF15" s="36">
        <f t="shared" ref="AF15" si="6">SUM(AF10:AF14)</f>
        <v>0</v>
      </c>
      <c r="AG15" s="36">
        <f t="shared" si="3"/>
        <v>0</v>
      </c>
      <c r="AH15" s="36">
        <f t="shared" ref="AH15:AI15" si="7">SUM(AH10:AH14)</f>
        <v>0</v>
      </c>
      <c r="AI15" s="36">
        <f t="shared" si="7"/>
        <v>0</v>
      </c>
    </row>
    <row r="16" spans="1:35">
      <c r="A16" s="48"/>
      <c r="B16" s="34" t="s">
        <v>19</v>
      </c>
      <c r="C16" s="33">
        <v>510</v>
      </c>
      <c r="D16" s="33">
        <v>280</v>
      </c>
      <c r="E16" s="33">
        <v>350</v>
      </c>
      <c r="F16" s="33">
        <v>300</v>
      </c>
      <c r="G16" s="33">
        <v>100</v>
      </c>
      <c r="H16" s="33">
        <v>170</v>
      </c>
      <c r="I16" s="33">
        <v>90</v>
      </c>
      <c r="J16" s="33">
        <v>460</v>
      </c>
      <c r="K16" s="33">
        <v>10</v>
      </c>
      <c r="L16" s="33">
        <v>45</v>
      </c>
      <c r="M16" s="33">
        <v>100</v>
      </c>
      <c r="N16" s="33">
        <v>150</v>
      </c>
      <c r="O16" s="33">
        <v>50</v>
      </c>
      <c r="P16" s="33">
        <v>25</v>
      </c>
      <c r="Q16" s="33">
        <v>90</v>
      </c>
      <c r="R16" s="33">
        <v>180</v>
      </c>
      <c r="S16" s="33">
        <v>190</v>
      </c>
      <c r="T16" s="33">
        <v>90</v>
      </c>
      <c r="U16" s="33">
        <v>120</v>
      </c>
      <c r="V16" s="33">
        <v>120</v>
      </c>
      <c r="W16" s="33">
        <v>60</v>
      </c>
      <c r="X16" s="33">
        <v>120</v>
      </c>
      <c r="Y16" s="33">
        <v>180</v>
      </c>
      <c r="Z16" s="33">
        <v>170</v>
      </c>
      <c r="AA16" s="33">
        <v>140</v>
      </c>
      <c r="AB16" s="33">
        <v>90</v>
      </c>
      <c r="AC16" s="33">
        <v>25</v>
      </c>
      <c r="AD16" s="33">
        <v>250</v>
      </c>
      <c r="AE16" s="33">
        <v>320</v>
      </c>
      <c r="AF16" s="33">
        <v>35</v>
      </c>
      <c r="AG16" s="33"/>
      <c r="AH16" s="33">
        <v>450</v>
      </c>
      <c r="AI16" s="33">
        <v>55</v>
      </c>
    </row>
    <row r="17" spans="1:37">
      <c r="A17" s="48"/>
      <c r="B17" s="35" t="s">
        <v>20</v>
      </c>
      <c r="C17" s="36">
        <f>C15*C16/1000</f>
        <v>0</v>
      </c>
      <c r="D17" s="36">
        <f>D15*D16/1000</f>
        <v>364</v>
      </c>
      <c r="E17" s="36">
        <f t="shared" ref="E17:F17" si="8">E15*E16/1000</f>
        <v>0</v>
      </c>
      <c r="F17" s="36">
        <f t="shared" si="8"/>
        <v>0</v>
      </c>
      <c r="G17" s="36">
        <f>G15*G16/1000</f>
        <v>160</v>
      </c>
      <c r="H17" s="36">
        <f t="shared" ref="H17:J17" si="9">H15*H16/1000</f>
        <v>0</v>
      </c>
      <c r="I17" s="36">
        <f t="shared" si="9"/>
        <v>0</v>
      </c>
      <c r="J17" s="36">
        <f t="shared" si="9"/>
        <v>0</v>
      </c>
      <c r="K17" s="36">
        <f>K15*K16</f>
        <v>0</v>
      </c>
      <c r="L17" s="36">
        <f t="shared" ref="L17:S17" si="10">L15*L16/1000</f>
        <v>0</v>
      </c>
      <c r="M17" s="36">
        <f t="shared" si="10"/>
        <v>0</v>
      </c>
      <c r="N17" s="36">
        <f t="shared" si="10"/>
        <v>0</v>
      </c>
      <c r="O17" s="36">
        <f t="shared" si="10"/>
        <v>11.5</v>
      </c>
      <c r="P17" s="36">
        <f t="shared" si="10"/>
        <v>0.83249999999999991</v>
      </c>
      <c r="Q17" s="36">
        <f t="shared" si="10"/>
        <v>18</v>
      </c>
      <c r="R17" s="36">
        <f t="shared" si="10"/>
        <v>36</v>
      </c>
      <c r="S17" s="36">
        <f t="shared" si="10"/>
        <v>38</v>
      </c>
      <c r="T17" s="36">
        <f t="shared" ref="T17" si="11">T15*T16/1000</f>
        <v>0</v>
      </c>
      <c r="U17" s="36">
        <f t="shared" ref="U17:W17" si="12">U15*U16/1000</f>
        <v>0</v>
      </c>
      <c r="V17" s="36">
        <f t="shared" si="12"/>
        <v>0</v>
      </c>
      <c r="W17" s="36">
        <f t="shared" si="12"/>
        <v>0</v>
      </c>
      <c r="X17" s="36">
        <f t="shared" ref="X17:AG17" si="13">X15*X16/1000</f>
        <v>120</v>
      </c>
      <c r="Y17" s="36">
        <f t="shared" ref="Y17" si="14">Y15*Y16/1000</f>
        <v>5.13</v>
      </c>
      <c r="Z17" s="36">
        <f>Z15*Z16</f>
        <v>0</v>
      </c>
      <c r="AA17" s="36">
        <f>AA15*AA16/1000</f>
        <v>0</v>
      </c>
      <c r="AB17" s="36">
        <f t="shared" si="13"/>
        <v>0</v>
      </c>
      <c r="AC17" s="36">
        <f>AC15*AC16</f>
        <v>625</v>
      </c>
      <c r="AD17" s="36">
        <f t="shared" ref="AD17:AE17" si="15">AD15*AD16/1000</f>
        <v>0</v>
      </c>
      <c r="AE17" s="36">
        <f t="shared" si="15"/>
        <v>396.8</v>
      </c>
      <c r="AF17" s="36">
        <f>AF15*AF16</f>
        <v>0</v>
      </c>
      <c r="AG17" s="36">
        <f t="shared" si="13"/>
        <v>0</v>
      </c>
      <c r="AH17" s="36">
        <f t="shared" ref="AH17:AI17" si="16">AH15*AH16/1000</f>
        <v>0</v>
      </c>
      <c r="AI17" s="36">
        <f t="shared" si="16"/>
        <v>0</v>
      </c>
      <c r="AJ17" s="42">
        <f>SUM(C17:AI17)</f>
        <v>1775.2625</v>
      </c>
      <c r="AK17" s="37"/>
    </row>
    <row r="18" spans="1:37">
      <c r="A18" s="48"/>
      <c r="B18" s="34"/>
      <c r="C18" s="34"/>
      <c r="D18" s="34"/>
      <c r="E18" s="34"/>
      <c r="F18" s="34"/>
      <c r="G18" s="34"/>
      <c r="H18" s="33"/>
      <c r="I18" s="34"/>
      <c r="J18" s="33"/>
      <c r="K18" s="33"/>
      <c r="L18" s="34"/>
      <c r="M18" s="33"/>
      <c r="N18" s="33"/>
      <c r="O18" s="34"/>
      <c r="P18" s="33"/>
      <c r="Q18" s="34"/>
      <c r="R18" s="33"/>
      <c r="S18" s="33"/>
      <c r="T18" s="34"/>
      <c r="U18" s="34"/>
      <c r="V18" s="34"/>
      <c r="W18" s="34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8"/>
    </row>
    <row r="19" spans="1:37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7">
      <c r="B20" s="14" t="s">
        <v>26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 t="s">
        <v>27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</row>
  </sheetData>
  <mergeCells count="4">
    <mergeCell ref="C8:M8"/>
    <mergeCell ref="N8:V8"/>
    <mergeCell ref="W8:AI8"/>
    <mergeCell ref="A10:A18"/>
  </mergeCells>
  <pageMargins left="0.31496062992125984" right="0.11811023622047245" top="0.55118110236220474" bottom="0.35433070866141736" header="0.11811023622047245" footer="0.11811023622047245"/>
  <pageSetup paperSize="9" scale="10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2001-12-31T23:12:47Z</dcterms:modified>
</cp:coreProperties>
</file>