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G195" s="1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43" l="1"/>
  <c r="L195"/>
  <c r="J195"/>
  <c r="H195"/>
  <c r="I195"/>
  <c r="F195"/>
  <c r="H176"/>
  <c r="L176"/>
  <c r="J176"/>
  <c r="G176"/>
  <c r="I176"/>
  <c r="F176"/>
  <c r="J157"/>
  <c r="G157"/>
  <c r="L157"/>
  <c r="H157"/>
  <c r="I157"/>
  <c r="F157"/>
  <c r="G138"/>
  <c r="L138"/>
  <c r="J138"/>
  <c r="H138"/>
  <c r="I138"/>
  <c r="F138"/>
  <c r="G119"/>
  <c r="L119"/>
  <c r="J119"/>
  <c r="H119"/>
  <c r="I119"/>
  <c r="F119"/>
  <c r="L100"/>
  <c r="J100"/>
  <c r="I100"/>
  <c r="H100"/>
  <c r="G100"/>
  <c r="F100"/>
  <c r="H81"/>
  <c r="I81"/>
  <c r="G81"/>
  <c r="L81"/>
  <c r="J81"/>
  <c r="F81"/>
  <c r="L62"/>
  <c r="J62"/>
  <c r="H62"/>
  <c r="G62"/>
  <c r="I62"/>
  <c r="F62"/>
  <c r="L43"/>
  <c r="J43"/>
  <c r="H43"/>
  <c r="I43"/>
  <c r="F43"/>
  <c r="G24"/>
  <c r="H24"/>
  <c r="I24"/>
  <c r="L24"/>
  <c r="J24"/>
  <c r="F24"/>
  <c r="G196" l="1"/>
  <c r="L196"/>
  <c r="J196"/>
  <c r="I196"/>
  <c r="H196"/>
  <c r="F196"/>
</calcChain>
</file>

<file path=xl/sharedStrings.xml><?xml version="1.0" encoding="utf-8"?>
<sst xmlns="http://schemas.openxmlformats.org/spreadsheetml/2006/main" count="276" uniqueCount="93">
  <si>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</si>
  <si>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</si>
  <si>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</si>
  <si>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</si>
  <si>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</si>
  <si>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</si>
  <si>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</si>
  <si>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</si>
  <si>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</si>
  <si>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</si>
  <si>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</si>
  <si>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</si>
  <si>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</si>
  <si>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</si>
  <si>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</si>
  <si>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</si>
  <si>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</si>
  <si>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</si>
  <si>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</si>
  <si>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</si>
  <si>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</si>
  <si>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</si>
  <si>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</si>
  <si>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</si>
  <si>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</si>
  <si>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</si>
  <si>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</si>
  <si>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</si>
  <si>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</si>
  <si>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</si>
  <si>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</si>
  <si>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</si>
  <si>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</si>
  <si>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</si>
  <si>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</si>
  <si>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</si>
  <si>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</si>
  <si>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</si>
  <si>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</si>
  <si>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5 злаков (жидкая) с маслом сливочным</t>
  </si>
  <si>
    <t>182/17</t>
  </si>
  <si>
    <t>Сыр (порциями)</t>
  </si>
  <si>
    <t>15/17</t>
  </si>
  <si>
    <t>Кофейный напиток с молоком</t>
  </si>
  <si>
    <t>414/16</t>
  </si>
  <si>
    <t>Хлеб пшеничный</t>
  </si>
  <si>
    <t>сладкое</t>
  </si>
  <si>
    <t>14/17</t>
  </si>
  <si>
    <t>Масло сливочное (порциями)</t>
  </si>
  <si>
    <t>Пряник</t>
  </si>
  <si>
    <t>Плов из филе птицы</t>
  </si>
  <si>
    <t>291/17</t>
  </si>
  <si>
    <t>Чай с сахаром</t>
  </si>
  <si>
    <t>411/16</t>
  </si>
  <si>
    <t xml:space="preserve">Голубцы ленивые </t>
  </si>
  <si>
    <t>ТТК 370</t>
  </si>
  <si>
    <t>Пюре картофельное</t>
  </si>
  <si>
    <t>312/17</t>
  </si>
  <si>
    <t>Салат из свеклы</t>
  </si>
  <si>
    <t>52/17</t>
  </si>
  <si>
    <t>Макаронные изделия отварные</t>
  </si>
  <si>
    <t>309/17</t>
  </si>
  <si>
    <t>Компот из смеси сухофруктов</t>
  </si>
  <si>
    <t>394/16</t>
  </si>
  <si>
    <t>Печень по-строгановски</t>
  </si>
  <si>
    <t>255/17</t>
  </si>
  <si>
    <t>Картофель, тушеный по домашнему</t>
  </si>
  <si>
    <t>ТТК 94</t>
  </si>
  <si>
    <t>Компот из плодов или ягод сушенных (изюм)</t>
  </si>
  <si>
    <t>Яблоко</t>
  </si>
  <si>
    <t xml:space="preserve">"Чикенболлы" в соусе </t>
  </si>
  <si>
    <t>ТТК 298</t>
  </si>
  <si>
    <t>Каша молочная геркулесовая (жидкая) с маслом сливочным</t>
  </si>
  <si>
    <t>Суфле "Золотая рыбка"(филе минтая)</t>
  </si>
  <si>
    <t>47/05</t>
  </si>
  <si>
    <t>Рис отварной</t>
  </si>
  <si>
    <t>304/17</t>
  </si>
  <si>
    <t>Печенье</t>
  </si>
  <si>
    <t>Напиток каркаде с сахаром</t>
  </si>
  <si>
    <t>ТТК 323</t>
  </si>
  <si>
    <t>Тефтели с соусом сметанным с томатом</t>
  </si>
  <si>
    <t>279/17</t>
  </si>
  <si>
    <t>Яйцо вареное</t>
  </si>
  <si>
    <t>Запеканка из творога с джемом</t>
  </si>
  <si>
    <t>223/17</t>
  </si>
  <si>
    <t>Рыба, запеченная в омлете</t>
  </si>
  <si>
    <t>110/06</t>
  </si>
  <si>
    <t>соус</t>
  </si>
  <si>
    <t>Соус томатный</t>
  </si>
  <si>
    <t>238/06</t>
  </si>
  <si>
    <t xml:space="preserve">МКОУ "Хновская СОШ" </t>
  </si>
  <si>
    <t>директор</t>
  </si>
  <si>
    <t>Сулейманов М.С.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</si>
</sst>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vertical="center" wrapText="1"/>
      <protection locked="0"/>
    </xf>
    <xf numFmtId="0" fontId="11" fillId="4" borderId="2" xfId="0" applyFont="1" applyFill="1" applyBorder="1" applyAlignment="1" applyProtection="1">
      <alignment horizontal="center" vertical="center" wrapText="1"/>
      <protection locked="0"/>
    </xf>
    <xf numFmtId="0" fontId="11" fillId="4" borderId="17" xfId="0" applyFont="1" applyFill="1" applyBorder="1" applyAlignment="1" applyProtection="1">
      <alignment horizontal="center" vertical="center" wrapText="1"/>
      <protection locked="0"/>
    </xf>
    <xf numFmtId="0" fontId="11" fillId="4" borderId="4" xfId="0" applyFont="1" applyFill="1" applyBorder="1" applyAlignment="1" applyProtection="1">
      <alignment vertical="center" wrapText="1"/>
      <protection locked="0"/>
    </xf>
    <xf numFmtId="0" fontId="11" fillId="4" borderId="4" xfId="0" applyFont="1" applyFill="1" applyBorder="1" applyAlignment="1" applyProtection="1">
      <alignment horizontal="center" vertical="center" wrapText="1"/>
      <protection locked="0"/>
    </xf>
    <xf numFmtId="0" fontId="11" fillId="4" borderId="23" xfId="0" applyFont="1" applyFill="1" applyBorder="1" applyAlignment="1" applyProtection="1">
      <alignment horizontal="center" vertical="center" wrapText="1"/>
      <protection locked="0"/>
    </xf>
    <xf numFmtId="0" fontId="11" fillId="4" borderId="3" xfId="0" applyFont="1" applyFill="1" applyBorder="1" applyAlignment="1" applyProtection="1">
      <alignment vertical="center" wrapText="1"/>
      <protection locked="0"/>
    </xf>
    <xf numFmtId="0" fontId="11" fillId="4" borderId="3" xfId="0" applyFont="1" applyFill="1" applyBorder="1" applyAlignment="1" applyProtection="1">
      <alignment horizontal="center" vertical="center" wrapText="1"/>
      <protection locked="0"/>
    </xf>
    <xf numFmtId="0" fontId="11" fillId="4" borderId="24" xfId="0" applyFont="1" applyFill="1" applyBorder="1" applyAlignment="1" applyProtection="1">
      <alignment horizontal="center" vertical="center" wrapText="1"/>
      <protection locked="0"/>
    </xf>
    <xf numFmtId="0" fontId="11" fillId="4" borderId="15" xfId="0" applyFont="1" applyFill="1" applyBorder="1" applyAlignment="1" applyProtection="1">
      <alignment horizontal="center" vertical="center" wrapText="1"/>
      <protection locked="0"/>
    </xf>
    <xf numFmtId="0" fontId="12" fillId="4" borderId="4" xfId="0" applyFont="1" applyFill="1" applyBorder="1" applyAlignment="1" applyProtection="1">
      <alignment horizontal="center" vertical="center" wrapText="1"/>
      <protection locked="0"/>
    </xf>
    <xf numFmtId="0" fontId="12" fillId="4" borderId="15" xfId="0" applyFont="1" applyFill="1" applyBorder="1" applyAlignment="1" applyProtection="1">
      <alignment horizontal="center" vertical="center" wrapText="1"/>
      <protection locked="0"/>
    </xf>
    <xf numFmtId="0" fontId="12" fillId="4" borderId="2" xfId="0" applyFont="1" applyFill="1" applyBorder="1" applyAlignment="1" applyProtection="1">
      <alignment horizontal="center" vertical="center" wrapText="1"/>
      <protection locked="0"/>
    </xf>
    <xf numFmtId="0" fontId="12" fillId="4" borderId="17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3" sqref="O1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4" t="s">
        <v>90</v>
      </c>
      <c r="D1" s="65"/>
      <c r="E1" s="65"/>
      <c r="F1" s="12" t="s">
        <v>16</v>
      </c>
      <c r="G1" s="2" t="s">
        <v>17</v>
      </c>
      <c r="H1" s="66" t="s">
        <v>91</v>
      </c>
      <c r="I1" s="66"/>
      <c r="J1" s="66"/>
      <c r="K1" s="66"/>
    </row>
    <row r="2" spans="1:12" ht="18">
      <c r="A2" s="35" t="s">
        <v>6</v>
      </c>
      <c r="C2" s="2"/>
      <c r="G2" s="2" t="s">
        <v>18</v>
      </c>
      <c r="H2" s="66" t="s">
        <v>92</v>
      </c>
      <c r="I2" s="66"/>
      <c r="J2" s="66"/>
      <c r="K2" s="6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/>
      <c r="I3" s="47">
        <v>5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51">
        <v>205</v>
      </c>
      <c r="G6" s="51">
        <v>6.81</v>
      </c>
      <c r="H6" s="51">
        <v>10.45</v>
      </c>
      <c r="I6" s="52">
        <v>29.51</v>
      </c>
      <c r="J6" s="51">
        <v>246.6</v>
      </c>
      <c r="K6" s="40" t="s">
        <v>40</v>
      </c>
      <c r="L6" s="39">
        <v>25</v>
      </c>
    </row>
    <row r="7" spans="1:12" ht="15">
      <c r="A7" s="23"/>
      <c r="B7" s="15"/>
      <c r="C7" s="11"/>
      <c r="D7" s="6" t="s">
        <v>26</v>
      </c>
      <c r="E7" s="53" t="s">
        <v>41</v>
      </c>
      <c r="F7" s="54">
        <v>10</v>
      </c>
      <c r="G7" s="54">
        <v>2.6</v>
      </c>
      <c r="H7" s="54">
        <v>2.65</v>
      </c>
      <c r="I7" s="55">
        <v>0.35</v>
      </c>
      <c r="J7" s="42">
        <v>36.24</v>
      </c>
      <c r="K7" s="43" t="s">
        <v>42</v>
      </c>
      <c r="L7" s="42">
        <v>9.2799999999999994</v>
      </c>
    </row>
    <row r="8" spans="1:12" ht="15">
      <c r="A8" s="23"/>
      <c r="B8" s="15"/>
      <c r="C8" s="11"/>
      <c r="D8" s="7" t="s">
        <v>22</v>
      </c>
      <c r="E8" s="50" t="s">
        <v>43</v>
      </c>
      <c r="F8" s="51">
        <v>200</v>
      </c>
      <c r="G8" s="51">
        <v>1.99</v>
      </c>
      <c r="H8" s="51">
        <v>1.7</v>
      </c>
      <c r="I8" s="52">
        <v>18.600000000000001</v>
      </c>
      <c r="J8" s="42">
        <v>102.03</v>
      </c>
      <c r="K8" s="43" t="s">
        <v>44</v>
      </c>
      <c r="L8" s="42">
        <v>15</v>
      </c>
    </row>
    <row r="9" spans="1:12" ht="15.75" thickBot="1">
      <c r="A9" s="23"/>
      <c r="B9" s="15"/>
      <c r="C9" s="11"/>
      <c r="D9" s="7" t="s">
        <v>23</v>
      </c>
      <c r="E9" s="56" t="s">
        <v>45</v>
      </c>
      <c r="F9" s="57">
        <v>40</v>
      </c>
      <c r="G9" s="57">
        <v>3.04</v>
      </c>
      <c r="H9" s="57">
        <v>0.32</v>
      </c>
      <c r="I9" s="58">
        <v>19.68</v>
      </c>
      <c r="J9" s="42">
        <v>98.34</v>
      </c>
      <c r="K9" s="43"/>
      <c r="L9" s="42">
        <v>6</v>
      </c>
    </row>
    <row r="10" spans="1:12" ht="1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>
      <c r="A11" s="23"/>
      <c r="B11" s="15"/>
      <c r="C11" s="11"/>
      <c r="D11" s="6" t="s">
        <v>26</v>
      </c>
      <c r="E11" s="50" t="s">
        <v>48</v>
      </c>
      <c r="F11" s="51">
        <v>5</v>
      </c>
      <c r="G11" s="51">
        <v>0.05</v>
      </c>
      <c r="H11" s="51">
        <v>3.63</v>
      </c>
      <c r="I11" s="52">
        <v>7.0000000000000007E-2</v>
      </c>
      <c r="J11" s="42">
        <v>33.11</v>
      </c>
      <c r="K11" s="43" t="s">
        <v>47</v>
      </c>
      <c r="L11" s="42">
        <v>4.8</v>
      </c>
    </row>
    <row r="12" spans="1:12" ht="15">
      <c r="A12" s="23"/>
      <c r="B12" s="15"/>
      <c r="C12" s="11"/>
      <c r="D12" s="6" t="s">
        <v>46</v>
      </c>
      <c r="E12" s="41" t="s">
        <v>49</v>
      </c>
      <c r="F12" s="42">
        <v>40</v>
      </c>
      <c r="G12" s="42">
        <v>1.92</v>
      </c>
      <c r="H12" s="42">
        <v>1.1200000000000001</v>
      </c>
      <c r="I12" s="42">
        <v>31.08</v>
      </c>
      <c r="J12" s="42">
        <v>148.68</v>
      </c>
      <c r="K12" s="43"/>
      <c r="L12" s="42">
        <v>12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16.410000000000004</v>
      </c>
      <c r="H13" s="19">
        <f t="shared" si="0"/>
        <v>19.87</v>
      </c>
      <c r="I13" s="19">
        <f t="shared" si="0"/>
        <v>99.29</v>
      </c>
      <c r="J13" s="19">
        <f t="shared" si="0"/>
        <v>665</v>
      </c>
      <c r="K13" s="25"/>
      <c r="L13" s="19">
        <f t="shared" ref="L13" si="1">SUM(L6:L12)</f>
        <v>72.08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3"/>
      <c r="F14" s="54"/>
      <c r="G14" s="54"/>
      <c r="H14" s="54"/>
      <c r="I14" s="55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50"/>
      <c r="F15" s="51"/>
      <c r="G15" s="51"/>
      <c r="H15" s="51"/>
      <c r="I15" s="52"/>
      <c r="J15" s="42"/>
      <c r="K15" s="43"/>
      <c r="L15" s="42"/>
    </row>
    <row r="16" spans="1:12" ht="15">
      <c r="A16" s="23"/>
      <c r="B16" s="15"/>
      <c r="C16" s="11"/>
      <c r="D16" s="7" t="s">
        <v>28</v>
      </c>
      <c r="E16" s="50"/>
      <c r="F16" s="51"/>
      <c r="G16" s="51"/>
      <c r="H16" s="51"/>
      <c r="I16" s="52"/>
      <c r="J16" s="42"/>
      <c r="K16" s="43"/>
      <c r="L16" s="42"/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50"/>
      <c r="F18" s="51"/>
      <c r="G18" s="51"/>
      <c r="H18" s="51"/>
      <c r="I18" s="52"/>
      <c r="J18" s="42"/>
      <c r="K18" s="43"/>
      <c r="L18" s="42"/>
    </row>
    <row r="19" spans="1:12" ht="15">
      <c r="A19" s="23"/>
      <c r="B19" s="15"/>
      <c r="C19" s="11"/>
      <c r="D19" s="7" t="s">
        <v>31</v>
      </c>
      <c r="E19" s="50"/>
      <c r="F19" s="51"/>
      <c r="G19" s="51"/>
      <c r="H19" s="51"/>
      <c r="I19" s="52"/>
      <c r="J19" s="42"/>
      <c r="K19" s="43"/>
      <c r="L19" s="42"/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500</v>
      </c>
      <c r="G24" s="32">
        <f t="shared" ref="G24:J24" si="4">G13+G23</f>
        <v>16.410000000000004</v>
      </c>
      <c r="H24" s="32">
        <f t="shared" si="4"/>
        <v>19.87</v>
      </c>
      <c r="I24" s="32">
        <f t="shared" si="4"/>
        <v>99.29</v>
      </c>
      <c r="J24" s="32">
        <f t="shared" si="4"/>
        <v>665</v>
      </c>
      <c r="K24" s="32"/>
      <c r="L24" s="32">
        <f t="shared" ref="L24" si="5">L13+L23</f>
        <v>72.08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3" t="s">
        <v>54</v>
      </c>
      <c r="F25" s="54">
        <v>115</v>
      </c>
      <c r="G25" s="54">
        <v>6.32</v>
      </c>
      <c r="H25" s="54">
        <v>8.7899999999999991</v>
      </c>
      <c r="I25" s="59">
        <v>19.37</v>
      </c>
      <c r="J25" s="39">
        <v>187.01</v>
      </c>
      <c r="K25" s="40" t="s">
        <v>55</v>
      </c>
      <c r="L25" s="39">
        <v>44.19</v>
      </c>
    </row>
    <row r="26" spans="1:12" ht="15">
      <c r="A26" s="14"/>
      <c r="B26" s="15"/>
      <c r="C26" s="11"/>
      <c r="D26" s="6" t="s">
        <v>29</v>
      </c>
      <c r="E26" s="50" t="s">
        <v>56</v>
      </c>
      <c r="F26" s="51">
        <v>150</v>
      </c>
      <c r="G26" s="51">
        <v>3.26</v>
      </c>
      <c r="H26" s="51">
        <v>7.8</v>
      </c>
      <c r="I26" s="52">
        <v>21.99</v>
      </c>
      <c r="J26" s="42">
        <v>176.3</v>
      </c>
      <c r="K26" s="43" t="s">
        <v>57</v>
      </c>
      <c r="L26" s="42">
        <v>18</v>
      </c>
    </row>
    <row r="27" spans="1:12" ht="15">
      <c r="A27" s="14"/>
      <c r="B27" s="15"/>
      <c r="C27" s="11"/>
      <c r="D27" s="7" t="s">
        <v>22</v>
      </c>
      <c r="E27" s="50" t="s">
        <v>52</v>
      </c>
      <c r="F27" s="51">
        <v>200</v>
      </c>
      <c r="G27" s="51">
        <v>0</v>
      </c>
      <c r="H27" s="51">
        <v>0</v>
      </c>
      <c r="I27" s="52">
        <v>10</v>
      </c>
      <c r="J27" s="42">
        <v>42</v>
      </c>
      <c r="K27" s="43" t="s">
        <v>53</v>
      </c>
      <c r="L27" s="42">
        <v>2</v>
      </c>
    </row>
    <row r="28" spans="1:12" ht="15">
      <c r="A28" s="14"/>
      <c r="B28" s="15"/>
      <c r="C28" s="11"/>
      <c r="D28" s="7" t="s">
        <v>23</v>
      </c>
      <c r="E28" s="50" t="s">
        <v>45</v>
      </c>
      <c r="F28" s="51">
        <v>40</v>
      </c>
      <c r="G28" s="51">
        <v>3.04</v>
      </c>
      <c r="H28" s="51">
        <v>0.32</v>
      </c>
      <c r="I28" s="52">
        <v>19.68</v>
      </c>
      <c r="J28" s="42">
        <v>98.34</v>
      </c>
      <c r="K28" s="43"/>
      <c r="L28" s="42">
        <v>7.89</v>
      </c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12.620000000000001</v>
      </c>
      <c r="H32" s="19">
        <f t="shared" ref="H32" si="7">SUM(H25:H31)</f>
        <v>16.91</v>
      </c>
      <c r="I32" s="19">
        <f t="shared" ref="I32" si="8">SUM(I25:I31)</f>
        <v>71.039999999999992</v>
      </c>
      <c r="J32" s="19">
        <f t="shared" ref="J32:L32" si="9">SUM(J25:J31)</f>
        <v>503.65</v>
      </c>
      <c r="K32" s="25"/>
      <c r="L32" s="19">
        <f t="shared" si="9"/>
        <v>72.08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3"/>
      <c r="F33" s="54"/>
      <c r="G33" s="54"/>
      <c r="H33" s="54"/>
      <c r="I33" s="55"/>
      <c r="J33" s="42"/>
      <c r="K33" s="43"/>
      <c r="L33" s="42"/>
    </row>
    <row r="34" spans="1:12" ht="15.75" thickBot="1">
      <c r="A34" s="14"/>
      <c r="B34" s="15"/>
      <c r="C34" s="11"/>
      <c r="D34" s="7" t="s">
        <v>27</v>
      </c>
      <c r="E34" s="50"/>
      <c r="F34" s="51"/>
      <c r="G34" s="51"/>
      <c r="H34" s="51"/>
      <c r="I34" s="52"/>
      <c r="J34" s="42"/>
      <c r="K34" s="43"/>
      <c r="L34" s="42"/>
    </row>
    <row r="35" spans="1:12" ht="15">
      <c r="A35" s="14"/>
      <c r="B35" s="15"/>
      <c r="C35" s="11"/>
      <c r="D35" s="7" t="s">
        <v>28</v>
      </c>
      <c r="E35" s="53"/>
      <c r="F35" s="54"/>
      <c r="G35" s="54"/>
      <c r="H35" s="54"/>
      <c r="I35" s="59"/>
      <c r="J35" s="39"/>
      <c r="K35" s="40"/>
      <c r="L35" s="39"/>
    </row>
    <row r="36" spans="1:12" ht="15">
      <c r="A36" s="14"/>
      <c r="B36" s="15"/>
      <c r="C36" s="11"/>
      <c r="D36" s="7" t="s">
        <v>29</v>
      </c>
      <c r="E36" s="50"/>
      <c r="F36" s="51"/>
      <c r="G36" s="51"/>
      <c r="H36" s="51"/>
      <c r="I36" s="52"/>
      <c r="J36" s="42"/>
      <c r="K36" s="43"/>
      <c r="L36" s="42"/>
    </row>
    <row r="37" spans="1:12" ht="15">
      <c r="A37" s="14"/>
      <c r="B37" s="15"/>
      <c r="C37" s="11"/>
      <c r="D37" s="7" t="s">
        <v>30</v>
      </c>
      <c r="E37" s="50"/>
      <c r="F37" s="51"/>
      <c r="G37" s="51"/>
      <c r="H37" s="51"/>
      <c r="I37" s="52"/>
      <c r="J37" s="42"/>
      <c r="K37" s="43"/>
      <c r="L37" s="42"/>
    </row>
    <row r="38" spans="1:12" ht="15.75" thickBot="1">
      <c r="A38" s="14"/>
      <c r="B38" s="15"/>
      <c r="C38" s="11"/>
      <c r="D38" s="7" t="s">
        <v>31</v>
      </c>
      <c r="E38" s="56"/>
      <c r="F38" s="57"/>
      <c r="G38" s="57"/>
      <c r="H38" s="57"/>
      <c r="I38" s="58"/>
      <c r="J38" s="42"/>
      <c r="K38" s="43"/>
      <c r="L38" s="42"/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505</v>
      </c>
      <c r="G43" s="32">
        <f t="shared" ref="G43" si="14">G32+G42</f>
        <v>12.620000000000001</v>
      </c>
      <c r="H43" s="32">
        <f t="shared" ref="H43" si="15">H32+H42</f>
        <v>16.91</v>
      </c>
      <c r="I43" s="32">
        <f t="shared" ref="I43" si="16">I32+I42</f>
        <v>71.039999999999992</v>
      </c>
      <c r="J43" s="32">
        <f t="shared" ref="J43:L43" si="17">J32+J42</f>
        <v>503.65</v>
      </c>
      <c r="K43" s="32"/>
      <c r="L43" s="32">
        <f t="shared" si="17"/>
        <v>72.08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50" t="s">
        <v>64</v>
      </c>
      <c r="F44" s="51">
        <v>100</v>
      </c>
      <c r="G44" s="51">
        <v>9.91</v>
      </c>
      <c r="H44" s="51">
        <v>11.32</v>
      </c>
      <c r="I44" s="52">
        <v>7.25</v>
      </c>
      <c r="J44" s="39">
        <v>170.52</v>
      </c>
      <c r="K44" s="40" t="s">
        <v>65</v>
      </c>
      <c r="L44" s="39">
        <v>42.7</v>
      </c>
    </row>
    <row r="45" spans="1:12" ht="15">
      <c r="A45" s="23"/>
      <c r="B45" s="15"/>
      <c r="C45" s="11"/>
      <c r="D45" s="6" t="s">
        <v>26</v>
      </c>
      <c r="E45" s="53" t="s">
        <v>58</v>
      </c>
      <c r="F45" s="54">
        <v>60</v>
      </c>
      <c r="G45" s="54">
        <v>0.8</v>
      </c>
      <c r="H45" s="54">
        <v>6.04</v>
      </c>
      <c r="I45" s="59">
        <v>6.46</v>
      </c>
      <c r="J45" s="42">
        <v>83.45</v>
      </c>
      <c r="K45" s="43" t="s">
        <v>59</v>
      </c>
      <c r="L45" s="42">
        <v>6.11</v>
      </c>
    </row>
    <row r="46" spans="1:12" ht="15">
      <c r="A46" s="23"/>
      <c r="B46" s="15"/>
      <c r="C46" s="11"/>
      <c r="D46" s="7" t="s">
        <v>22</v>
      </c>
      <c r="E46" s="50" t="s">
        <v>68</v>
      </c>
      <c r="F46" s="51">
        <v>200</v>
      </c>
      <c r="G46" s="51">
        <v>1</v>
      </c>
      <c r="H46" s="51">
        <v>0.1</v>
      </c>
      <c r="I46" s="52">
        <v>31</v>
      </c>
      <c r="J46" s="42">
        <v>135</v>
      </c>
      <c r="K46" s="43" t="s">
        <v>63</v>
      </c>
      <c r="L46" s="42">
        <v>7.05</v>
      </c>
    </row>
    <row r="47" spans="1:12" ht="15.75" thickBot="1">
      <c r="A47" s="23"/>
      <c r="B47" s="15"/>
      <c r="C47" s="11"/>
      <c r="D47" s="7" t="s">
        <v>23</v>
      </c>
      <c r="E47" s="56" t="s">
        <v>45</v>
      </c>
      <c r="F47" s="57">
        <v>40</v>
      </c>
      <c r="G47" s="57">
        <v>3.04</v>
      </c>
      <c r="H47" s="57">
        <v>0.32</v>
      </c>
      <c r="I47" s="58">
        <v>19.68</v>
      </c>
      <c r="J47" s="42">
        <v>98.34</v>
      </c>
      <c r="K47" s="43"/>
      <c r="L47" s="42">
        <v>5</v>
      </c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6" t="s">
        <v>29</v>
      </c>
      <c r="E49" s="50" t="s">
        <v>66</v>
      </c>
      <c r="F49" s="51">
        <v>150</v>
      </c>
      <c r="G49" s="51">
        <v>2.94</v>
      </c>
      <c r="H49" s="51">
        <v>17.21</v>
      </c>
      <c r="I49" s="52">
        <v>25.65</v>
      </c>
      <c r="J49" s="42">
        <v>180.51</v>
      </c>
      <c r="K49" s="43" t="s">
        <v>67</v>
      </c>
      <c r="L49" s="42">
        <v>11.22</v>
      </c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17.690000000000001</v>
      </c>
      <c r="H51" s="19">
        <f t="shared" ref="H51" si="19">SUM(H44:H50)</f>
        <v>34.99</v>
      </c>
      <c r="I51" s="19">
        <f t="shared" ref="I51" si="20">SUM(I44:I50)</f>
        <v>90.039999999999992</v>
      </c>
      <c r="J51" s="19">
        <f t="shared" ref="J51:L51" si="21">SUM(J44:J50)</f>
        <v>667.82</v>
      </c>
      <c r="K51" s="25"/>
      <c r="L51" s="19">
        <f t="shared" si="21"/>
        <v>72.08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3"/>
      <c r="F52" s="54"/>
      <c r="G52" s="54"/>
      <c r="H52" s="54"/>
      <c r="I52" s="55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50"/>
      <c r="F53" s="51"/>
      <c r="G53" s="51"/>
      <c r="H53" s="51"/>
      <c r="I53" s="52"/>
      <c r="J53" s="42"/>
      <c r="K53" s="43"/>
      <c r="L53" s="42"/>
    </row>
    <row r="54" spans="1:12" ht="15">
      <c r="A54" s="23"/>
      <c r="B54" s="15"/>
      <c r="C54" s="11"/>
      <c r="D54" s="7" t="s">
        <v>28</v>
      </c>
      <c r="E54" s="50"/>
      <c r="F54" s="51"/>
      <c r="G54" s="51"/>
      <c r="H54" s="51"/>
      <c r="I54" s="52"/>
      <c r="J54" s="42"/>
      <c r="K54" s="43"/>
      <c r="L54" s="42"/>
    </row>
    <row r="55" spans="1:12" ht="15">
      <c r="A55" s="23"/>
      <c r="B55" s="15"/>
      <c r="C55" s="11"/>
      <c r="D55" s="7" t="s">
        <v>29</v>
      </c>
      <c r="E55" s="50"/>
      <c r="F55" s="51"/>
      <c r="G55" s="51"/>
      <c r="H55" s="51"/>
      <c r="I55" s="52"/>
      <c r="J55" s="42"/>
      <c r="K55" s="43"/>
      <c r="L55" s="42"/>
    </row>
    <row r="56" spans="1:12" ht="15">
      <c r="A56" s="23"/>
      <c r="B56" s="15"/>
      <c r="C56" s="11"/>
      <c r="D56" s="7" t="s">
        <v>30</v>
      </c>
      <c r="E56" s="50"/>
      <c r="F56" s="51"/>
      <c r="G56" s="51"/>
      <c r="H56" s="51"/>
      <c r="I56" s="52"/>
      <c r="J56" s="42"/>
      <c r="K56" s="43"/>
      <c r="L56" s="42"/>
    </row>
    <row r="57" spans="1:12" ht="1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.75" thickBot="1">
      <c r="A58" s="23"/>
      <c r="B58" s="15"/>
      <c r="C58" s="11"/>
      <c r="D58" s="7" t="s">
        <v>32</v>
      </c>
      <c r="E58" s="56"/>
      <c r="F58" s="57"/>
      <c r="G58" s="57"/>
      <c r="H58" s="57"/>
      <c r="I58" s="58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550</v>
      </c>
      <c r="G62" s="32">
        <f t="shared" ref="G62" si="26">G51+G61</f>
        <v>17.690000000000001</v>
      </c>
      <c r="H62" s="32">
        <f t="shared" ref="H62" si="27">H51+H61</f>
        <v>34.99</v>
      </c>
      <c r="I62" s="32">
        <f t="shared" ref="I62" si="28">I51+I61</f>
        <v>90.039999999999992</v>
      </c>
      <c r="J62" s="32">
        <f t="shared" ref="J62:L62" si="29">J51+J61</f>
        <v>667.82</v>
      </c>
      <c r="K62" s="32"/>
      <c r="L62" s="32">
        <f t="shared" si="29"/>
        <v>72.08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0" t="s">
        <v>50</v>
      </c>
      <c r="F63" s="51">
        <v>200</v>
      </c>
      <c r="G63" s="51">
        <v>17.73</v>
      </c>
      <c r="H63" s="51">
        <v>17.16</v>
      </c>
      <c r="I63" s="52">
        <v>42.9</v>
      </c>
      <c r="J63" s="39">
        <v>409.09</v>
      </c>
      <c r="K63" s="40" t="s">
        <v>51</v>
      </c>
      <c r="L63" s="39">
        <v>51.42</v>
      </c>
    </row>
    <row r="64" spans="1:12" ht="1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7" t="s">
        <v>22</v>
      </c>
      <c r="E65" s="50" t="s">
        <v>52</v>
      </c>
      <c r="F65" s="51">
        <v>200</v>
      </c>
      <c r="G65" s="51">
        <v>0</v>
      </c>
      <c r="H65" s="51">
        <v>0</v>
      </c>
      <c r="I65" s="52">
        <v>10</v>
      </c>
      <c r="J65" s="42">
        <v>42</v>
      </c>
      <c r="K65" s="43" t="s">
        <v>53</v>
      </c>
      <c r="L65" s="42">
        <v>2</v>
      </c>
    </row>
    <row r="66" spans="1:12" ht="15.75" thickBot="1">
      <c r="A66" s="23"/>
      <c r="B66" s="15"/>
      <c r="C66" s="11"/>
      <c r="D66" s="7" t="s">
        <v>23</v>
      </c>
      <c r="E66" s="56" t="s">
        <v>45</v>
      </c>
      <c r="F66" s="57">
        <v>40</v>
      </c>
      <c r="G66" s="57">
        <v>3.04</v>
      </c>
      <c r="H66" s="57">
        <v>0.32</v>
      </c>
      <c r="I66" s="58">
        <v>19.68</v>
      </c>
      <c r="J66" s="42">
        <v>98.34</v>
      </c>
      <c r="K66" s="43"/>
      <c r="L66" s="42">
        <v>5</v>
      </c>
    </row>
    <row r="67" spans="1:12" ht="15">
      <c r="A67" s="23"/>
      <c r="B67" s="15"/>
      <c r="C67" s="11"/>
      <c r="D67" s="7" t="s">
        <v>24</v>
      </c>
      <c r="E67" s="53" t="s">
        <v>69</v>
      </c>
      <c r="F67" s="54">
        <v>100</v>
      </c>
      <c r="G67" s="54">
        <v>0.4</v>
      </c>
      <c r="H67" s="54">
        <v>0</v>
      </c>
      <c r="I67" s="59">
        <v>9.8000000000000007</v>
      </c>
      <c r="J67" s="42">
        <v>42.84</v>
      </c>
      <c r="K67" s="43"/>
      <c r="L67" s="42">
        <v>13.66</v>
      </c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21.169999999999998</v>
      </c>
      <c r="H70" s="19">
        <f t="shared" ref="H70" si="31">SUM(H63:H69)</f>
        <v>17.48</v>
      </c>
      <c r="I70" s="19">
        <f t="shared" ref="I70" si="32">SUM(I63:I69)</f>
        <v>82.38</v>
      </c>
      <c r="J70" s="19">
        <f t="shared" ref="J70:L70" si="33">SUM(J63:J69)</f>
        <v>592.27</v>
      </c>
      <c r="K70" s="25"/>
      <c r="L70" s="19">
        <f t="shared" si="33"/>
        <v>72.08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3"/>
      <c r="F71" s="54"/>
      <c r="G71" s="54"/>
      <c r="H71" s="54"/>
      <c r="I71" s="55"/>
      <c r="J71" s="42"/>
      <c r="K71" s="43"/>
      <c r="L71" s="42"/>
    </row>
    <row r="72" spans="1:12" ht="15.75" thickBot="1">
      <c r="A72" s="23"/>
      <c r="B72" s="15"/>
      <c r="C72" s="11"/>
      <c r="D72" s="7" t="s">
        <v>27</v>
      </c>
      <c r="E72" s="50"/>
      <c r="F72" s="51"/>
      <c r="G72" s="51"/>
      <c r="H72" s="51"/>
      <c r="I72" s="52"/>
      <c r="J72" s="42"/>
      <c r="K72" s="43"/>
      <c r="L72" s="42"/>
    </row>
    <row r="73" spans="1:12" ht="15">
      <c r="A73" s="23"/>
      <c r="B73" s="15"/>
      <c r="C73" s="11"/>
      <c r="D73" s="7" t="s">
        <v>28</v>
      </c>
      <c r="E73" s="50"/>
      <c r="F73" s="51"/>
      <c r="G73" s="51"/>
      <c r="H73" s="51"/>
      <c r="I73" s="52"/>
      <c r="J73" s="39"/>
      <c r="K73" s="40"/>
      <c r="L73" s="39"/>
    </row>
    <row r="74" spans="1:12" ht="1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30</v>
      </c>
      <c r="E75" s="50"/>
      <c r="F75" s="51"/>
      <c r="G75" s="51"/>
      <c r="H75" s="51"/>
      <c r="I75" s="52"/>
      <c r="J75" s="42"/>
      <c r="K75" s="43"/>
      <c r="L75" s="42"/>
    </row>
    <row r="76" spans="1:12" ht="1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540</v>
      </c>
      <c r="G81" s="32">
        <f t="shared" ref="G81" si="38">G70+G80</f>
        <v>21.169999999999998</v>
      </c>
      <c r="H81" s="32">
        <f t="shared" ref="H81" si="39">H70+H80</f>
        <v>17.48</v>
      </c>
      <c r="I81" s="32">
        <f t="shared" ref="I81" si="40">I70+I80</f>
        <v>82.38</v>
      </c>
      <c r="J81" s="32">
        <f t="shared" ref="J81:L81" si="41">J70+J80</f>
        <v>592.27</v>
      </c>
      <c r="K81" s="32"/>
      <c r="L81" s="32">
        <f t="shared" si="41"/>
        <v>72.08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3" t="s">
        <v>70</v>
      </c>
      <c r="F82" s="54">
        <v>105</v>
      </c>
      <c r="G82" s="54">
        <v>6.14</v>
      </c>
      <c r="H82" s="54">
        <v>11.91</v>
      </c>
      <c r="I82" s="59">
        <v>10.92</v>
      </c>
      <c r="J82" s="39">
        <v>178.84</v>
      </c>
      <c r="K82" s="40" t="s">
        <v>71</v>
      </c>
      <c r="L82" s="39">
        <v>50</v>
      </c>
    </row>
    <row r="83" spans="1:12" ht="15">
      <c r="A83" s="23"/>
      <c r="B83" s="15"/>
      <c r="C83" s="11"/>
      <c r="D83" s="6" t="s">
        <v>29</v>
      </c>
      <c r="E83" s="50" t="s">
        <v>60</v>
      </c>
      <c r="F83" s="51">
        <v>150</v>
      </c>
      <c r="G83" s="51">
        <v>5.64</v>
      </c>
      <c r="H83" s="51">
        <v>2.84</v>
      </c>
      <c r="I83" s="52">
        <v>36</v>
      </c>
      <c r="J83" s="42">
        <v>201</v>
      </c>
      <c r="K83" s="43" t="s">
        <v>61</v>
      </c>
      <c r="L83" s="42">
        <v>14.08</v>
      </c>
    </row>
    <row r="84" spans="1:12" ht="15">
      <c r="A84" s="23"/>
      <c r="B84" s="15"/>
      <c r="C84" s="11"/>
      <c r="D84" s="7" t="s">
        <v>22</v>
      </c>
      <c r="E84" s="50" t="s">
        <v>52</v>
      </c>
      <c r="F84" s="51">
        <v>200</v>
      </c>
      <c r="G84" s="51">
        <v>0</v>
      </c>
      <c r="H84" s="51">
        <v>0</v>
      </c>
      <c r="I84" s="52">
        <v>10</v>
      </c>
      <c r="J84" s="42">
        <v>42</v>
      </c>
      <c r="K84" s="43" t="s">
        <v>53</v>
      </c>
      <c r="L84" s="42">
        <v>2</v>
      </c>
    </row>
    <row r="85" spans="1:12" ht="15">
      <c r="A85" s="23"/>
      <c r="B85" s="15"/>
      <c r="C85" s="11"/>
      <c r="D85" s="7" t="s">
        <v>23</v>
      </c>
      <c r="E85" s="41" t="s">
        <v>45</v>
      </c>
      <c r="F85" s="42">
        <v>45</v>
      </c>
      <c r="G85" s="42">
        <v>3.42</v>
      </c>
      <c r="H85" s="42">
        <v>0.36</v>
      </c>
      <c r="I85" s="42">
        <v>22.14</v>
      </c>
      <c r="J85" s="42">
        <v>110.59</v>
      </c>
      <c r="K85" s="43"/>
      <c r="L85" s="42">
        <v>6</v>
      </c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15.2</v>
      </c>
      <c r="H89" s="19">
        <f t="shared" ref="H89" si="43">SUM(H82:H88)</f>
        <v>15.11</v>
      </c>
      <c r="I89" s="19">
        <f t="shared" ref="I89" si="44">SUM(I82:I88)</f>
        <v>79.06</v>
      </c>
      <c r="J89" s="19">
        <f t="shared" ref="J89:L89" si="45">SUM(J82:J88)</f>
        <v>532.43000000000006</v>
      </c>
      <c r="K89" s="25"/>
      <c r="L89" s="19">
        <f t="shared" si="45"/>
        <v>72.08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3"/>
      <c r="F90" s="54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50"/>
      <c r="F91" s="51"/>
      <c r="G91" s="51"/>
      <c r="H91" s="51"/>
      <c r="I91" s="52"/>
      <c r="J91" s="42"/>
      <c r="K91" s="43"/>
      <c r="L91" s="42"/>
    </row>
    <row r="92" spans="1:12" ht="15">
      <c r="A92" s="23"/>
      <c r="B92" s="15"/>
      <c r="C92" s="11"/>
      <c r="D92" s="7" t="s">
        <v>28</v>
      </c>
      <c r="E92" s="50"/>
      <c r="F92" s="51"/>
      <c r="G92" s="51"/>
      <c r="H92" s="51"/>
      <c r="I92" s="52"/>
      <c r="J92" s="42"/>
      <c r="K92" s="43"/>
      <c r="L92" s="42"/>
    </row>
    <row r="93" spans="1:12" ht="15">
      <c r="A93" s="23"/>
      <c r="B93" s="15"/>
      <c r="C93" s="11"/>
      <c r="D93" s="7" t="s">
        <v>29</v>
      </c>
      <c r="E93" s="50"/>
      <c r="F93" s="51"/>
      <c r="G93" s="51"/>
      <c r="H93" s="51"/>
      <c r="I93" s="52"/>
      <c r="J93" s="42"/>
      <c r="K93" s="43"/>
      <c r="L93" s="42"/>
    </row>
    <row r="94" spans="1:12" ht="15">
      <c r="A94" s="23"/>
      <c r="B94" s="15"/>
      <c r="C94" s="11"/>
      <c r="D94" s="7" t="s">
        <v>30</v>
      </c>
      <c r="E94" s="50"/>
      <c r="F94" s="51"/>
      <c r="G94" s="51"/>
      <c r="H94" s="51"/>
      <c r="I94" s="52"/>
      <c r="J94" s="42"/>
      <c r="K94" s="43"/>
      <c r="L94" s="42"/>
    </row>
    <row r="95" spans="1:12" ht="1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.75" thickBot="1">
      <c r="A96" s="23"/>
      <c r="B96" s="15"/>
      <c r="C96" s="11"/>
      <c r="D96" s="7" t="s">
        <v>32</v>
      </c>
      <c r="E96" s="56"/>
      <c r="F96" s="57"/>
      <c r="G96" s="57"/>
      <c r="H96" s="57"/>
      <c r="I96" s="58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500</v>
      </c>
      <c r="G100" s="32">
        <f t="shared" ref="G100" si="50">G89+G99</f>
        <v>15.2</v>
      </c>
      <c r="H100" s="32">
        <f t="shared" ref="H100" si="51">H89+H99</f>
        <v>15.11</v>
      </c>
      <c r="I100" s="32">
        <f t="shared" ref="I100" si="52">I89+I99</f>
        <v>79.06</v>
      </c>
      <c r="J100" s="32">
        <f t="shared" ref="J100:L100" si="53">J89+J99</f>
        <v>532.43000000000006</v>
      </c>
      <c r="K100" s="32"/>
      <c r="L100" s="32">
        <f t="shared" si="53"/>
        <v>72.08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0" t="s">
        <v>72</v>
      </c>
      <c r="F101" s="51">
        <v>203</v>
      </c>
      <c r="G101" s="51">
        <v>8.1999999999999993</v>
      </c>
      <c r="H101" s="51">
        <v>10.199999999999999</v>
      </c>
      <c r="I101" s="52">
        <v>50.02</v>
      </c>
      <c r="J101" s="39">
        <v>336.32</v>
      </c>
      <c r="K101" s="40" t="s">
        <v>40</v>
      </c>
      <c r="L101" s="39">
        <v>32.08</v>
      </c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22</v>
      </c>
      <c r="E103" s="50" t="s">
        <v>52</v>
      </c>
      <c r="F103" s="51">
        <v>200</v>
      </c>
      <c r="G103" s="51">
        <v>0</v>
      </c>
      <c r="H103" s="51">
        <v>0</v>
      </c>
      <c r="I103" s="52">
        <v>10</v>
      </c>
      <c r="J103" s="42">
        <v>42</v>
      </c>
      <c r="K103" s="43" t="s">
        <v>53</v>
      </c>
      <c r="L103" s="42">
        <v>2</v>
      </c>
    </row>
    <row r="104" spans="1:12" ht="15.75" thickBot="1">
      <c r="A104" s="23"/>
      <c r="B104" s="15"/>
      <c r="C104" s="11"/>
      <c r="D104" s="7" t="s">
        <v>23</v>
      </c>
      <c r="E104" s="41" t="s">
        <v>45</v>
      </c>
      <c r="F104" s="42">
        <v>40</v>
      </c>
      <c r="G104" s="42">
        <v>3.04</v>
      </c>
      <c r="H104" s="42">
        <v>0.32</v>
      </c>
      <c r="I104" s="42">
        <v>19.68</v>
      </c>
      <c r="J104" s="42">
        <v>98.34</v>
      </c>
      <c r="K104" s="43"/>
      <c r="L104" s="42">
        <v>8</v>
      </c>
    </row>
    <row r="105" spans="1:12" ht="15">
      <c r="A105" s="23"/>
      <c r="B105" s="15"/>
      <c r="C105" s="11"/>
      <c r="D105" s="7" t="s">
        <v>24</v>
      </c>
      <c r="E105" s="53" t="s">
        <v>69</v>
      </c>
      <c r="F105" s="54">
        <v>100</v>
      </c>
      <c r="G105" s="54">
        <v>0.4</v>
      </c>
      <c r="H105" s="54">
        <v>0</v>
      </c>
      <c r="I105" s="59">
        <v>9.8000000000000007</v>
      </c>
      <c r="J105" s="42">
        <v>42.84</v>
      </c>
      <c r="K105" s="43"/>
      <c r="L105" s="42">
        <v>30</v>
      </c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543</v>
      </c>
      <c r="G108" s="19">
        <f t="shared" ref="G108:J108" si="54">SUM(G101:G107)</f>
        <v>11.639999999999999</v>
      </c>
      <c r="H108" s="19">
        <f t="shared" si="54"/>
        <v>10.52</v>
      </c>
      <c r="I108" s="19">
        <f t="shared" si="54"/>
        <v>89.5</v>
      </c>
      <c r="J108" s="19">
        <f t="shared" si="54"/>
        <v>519.5</v>
      </c>
      <c r="K108" s="25"/>
      <c r="L108" s="19">
        <f t="shared" ref="L108" si="55">SUM(L101:L107)</f>
        <v>72.08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3"/>
      <c r="F109" s="54"/>
      <c r="G109" s="54"/>
      <c r="H109" s="54"/>
      <c r="I109" s="55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50"/>
      <c r="F110" s="51"/>
      <c r="G110" s="51"/>
      <c r="H110" s="51"/>
      <c r="I110" s="52"/>
      <c r="J110" s="42"/>
      <c r="K110" s="43"/>
      <c r="L110" s="42"/>
    </row>
    <row r="111" spans="1:12" ht="15">
      <c r="A111" s="23"/>
      <c r="B111" s="15"/>
      <c r="C111" s="11"/>
      <c r="D111" s="7" t="s">
        <v>28</v>
      </c>
      <c r="E111" s="50"/>
      <c r="F111" s="51"/>
      <c r="G111" s="51"/>
      <c r="H111" s="51"/>
      <c r="I111" s="52"/>
      <c r="J111" s="42"/>
      <c r="K111" s="43"/>
      <c r="L111" s="42"/>
    </row>
    <row r="112" spans="1:12" ht="1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30</v>
      </c>
      <c r="E113" s="50"/>
      <c r="F113" s="51"/>
      <c r="G113" s="51"/>
      <c r="H113" s="51"/>
      <c r="I113" s="52"/>
      <c r="J113" s="42"/>
      <c r="K113" s="43"/>
      <c r="L113" s="42"/>
    </row>
    <row r="114" spans="1:12" ht="15">
      <c r="A114" s="23"/>
      <c r="B114" s="15"/>
      <c r="C114" s="11"/>
      <c r="D114" s="7" t="s">
        <v>31</v>
      </c>
      <c r="E114" s="50"/>
      <c r="F114" s="51"/>
      <c r="G114" s="51"/>
      <c r="H114" s="51"/>
      <c r="I114" s="52"/>
      <c r="J114" s="42"/>
      <c r="K114" s="43"/>
      <c r="L114" s="42"/>
    </row>
    <row r="115" spans="1:12" ht="1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543</v>
      </c>
      <c r="G119" s="32">
        <f t="shared" ref="G119" si="58">G108+G118</f>
        <v>11.639999999999999</v>
      </c>
      <c r="H119" s="32">
        <f t="shared" ref="H119" si="59">H108+H118</f>
        <v>10.52</v>
      </c>
      <c r="I119" s="32">
        <f t="shared" ref="I119" si="60">I108+I118</f>
        <v>89.5</v>
      </c>
      <c r="J119" s="32">
        <f t="shared" ref="J119:L119" si="61">J108+J118</f>
        <v>519.5</v>
      </c>
      <c r="K119" s="32"/>
      <c r="L119" s="32">
        <f t="shared" si="61"/>
        <v>72.08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3" t="s">
        <v>73</v>
      </c>
      <c r="F120" s="54">
        <v>90</v>
      </c>
      <c r="G120" s="60">
        <v>9.19</v>
      </c>
      <c r="H120" s="60">
        <v>9.23</v>
      </c>
      <c r="I120" s="61">
        <v>13.5</v>
      </c>
      <c r="J120" s="39">
        <v>173.79</v>
      </c>
      <c r="K120" s="40" t="s">
        <v>74</v>
      </c>
      <c r="L120" s="39">
        <v>42</v>
      </c>
    </row>
    <row r="121" spans="1:12" ht="15">
      <c r="A121" s="14"/>
      <c r="B121" s="15"/>
      <c r="C121" s="11"/>
      <c r="D121" s="6" t="s">
        <v>29</v>
      </c>
      <c r="E121" s="50" t="s">
        <v>75</v>
      </c>
      <c r="F121" s="51">
        <v>150</v>
      </c>
      <c r="G121" s="51">
        <v>3.81</v>
      </c>
      <c r="H121" s="51">
        <v>2.72</v>
      </c>
      <c r="I121" s="52">
        <v>40</v>
      </c>
      <c r="J121" s="42">
        <v>208.48</v>
      </c>
      <c r="K121" s="43" t="s">
        <v>76</v>
      </c>
      <c r="L121" s="42">
        <v>14.2</v>
      </c>
    </row>
    <row r="122" spans="1:12" ht="15">
      <c r="A122" s="14"/>
      <c r="B122" s="15"/>
      <c r="C122" s="11"/>
      <c r="D122" s="7" t="s">
        <v>22</v>
      </c>
      <c r="E122" s="50" t="s">
        <v>78</v>
      </c>
      <c r="F122" s="51">
        <v>200</v>
      </c>
      <c r="G122" s="51">
        <v>0.01</v>
      </c>
      <c r="H122" s="51"/>
      <c r="I122" s="52">
        <v>15.62</v>
      </c>
      <c r="J122" s="42">
        <v>65.650000000000006</v>
      </c>
      <c r="K122" s="43" t="s">
        <v>79</v>
      </c>
      <c r="L122" s="42">
        <v>4</v>
      </c>
    </row>
    <row r="123" spans="1:12" ht="15.75" thickBot="1">
      <c r="A123" s="14"/>
      <c r="B123" s="15"/>
      <c r="C123" s="11"/>
      <c r="D123" s="7" t="s">
        <v>23</v>
      </c>
      <c r="E123" s="56" t="s">
        <v>45</v>
      </c>
      <c r="F123" s="57">
        <v>40</v>
      </c>
      <c r="G123" s="57">
        <v>3.04</v>
      </c>
      <c r="H123" s="57">
        <v>0.32</v>
      </c>
      <c r="I123" s="58">
        <v>19.68</v>
      </c>
      <c r="J123" s="42">
        <v>98.34</v>
      </c>
      <c r="K123" s="43"/>
      <c r="L123" s="42">
        <v>5.88</v>
      </c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" t="s">
        <v>46</v>
      </c>
      <c r="E125" s="41" t="s">
        <v>77</v>
      </c>
      <c r="F125" s="42">
        <v>20</v>
      </c>
      <c r="G125" s="51">
        <v>1.5</v>
      </c>
      <c r="H125" s="51">
        <v>2.36</v>
      </c>
      <c r="I125" s="52">
        <v>14.98</v>
      </c>
      <c r="J125" s="42">
        <v>91</v>
      </c>
      <c r="K125" s="43"/>
      <c r="L125" s="42">
        <v>6</v>
      </c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17.55</v>
      </c>
      <c r="H127" s="19">
        <f t="shared" si="62"/>
        <v>14.63</v>
      </c>
      <c r="I127" s="19">
        <f t="shared" si="62"/>
        <v>103.78000000000002</v>
      </c>
      <c r="J127" s="19">
        <f t="shared" si="62"/>
        <v>637.26</v>
      </c>
      <c r="K127" s="25"/>
      <c r="L127" s="19">
        <f t="shared" ref="L127" si="63">SUM(L120:L126)</f>
        <v>72.08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3"/>
      <c r="F128" s="54"/>
      <c r="G128" s="54"/>
      <c r="H128" s="54"/>
      <c r="I128" s="55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50"/>
      <c r="F129" s="51"/>
      <c r="G129" s="51"/>
      <c r="H129" s="51"/>
      <c r="I129" s="52"/>
      <c r="J129" s="42"/>
      <c r="K129" s="43"/>
      <c r="L129" s="42"/>
    </row>
    <row r="130" spans="1:12" ht="15">
      <c r="A130" s="14"/>
      <c r="B130" s="15"/>
      <c r="C130" s="11"/>
      <c r="D130" s="7" t="s">
        <v>28</v>
      </c>
      <c r="E130" s="50"/>
      <c r="F130" s="51"/>
      <c r="G130" s="62"/>
      <c r="H130" s="62"/>
      <c r="I130" s="63"/>
      <c r="J130" s="42"/>
      <c r="K130" s="43"/>
      <c r="L130" s="42"/>
    </row>
    <row r="131" spans="1:12" ht="15">
      <c r="A131" s="14"/>
      <c r="B131" s="15"/>
      <c r="C131" s="11"/>
      <c r="D131" s="7" t="s">
        <v>29</v>
      </c>
      <c r="E131" s="50"/>
      <c r="F131" s="51"/>
      <c r="G131" s="51"/>
      <c r="H131" s="51"/>
      <c r="I131" s="52"/>
      <c r="J131" s="42"/>
      <c r="K131" s="43"/>
      <c r="L131" s="42"/>
    </row>
    <row r="132" spans="1:12" ht="15">
      <c r="A132" s="14"/>
      <c r="B132" s="15"/>
      <c r="C132" s="11"/>
      <c r="D132" s="7" t="s">
        <v>30</v>
      </c>
      <c r="E132" s="50"/>
      <c r="F132" s="51"/>
      <c r="G132" s="51"/>
      <c r="H132" s="51"/>
      <c r="I132" s="52"/>
      <c r="J132" s="42"/>
      <c r="K132" s="43"/>
      <c r="L132" s="42"/>
    </row>
    <row r="133" spans="1:12" ht="15.75" thickBot="1">
      <c r="A133" s="14"/>
      <c r="B133" s="15"/>
      <c r="C133" s="11"/>
      <c r="D133" s="7" t="s">
        <v>31</v>
      </c>
      <c r="E133" s="56"/>
      <c r="F133" s="57"/>
      <c r="G133" s="57"/>
      <c r="H133" s="57"/>
      <c r="I133" s="58"/>
      <c r="J133" s="42"/>
      <c r="K133" s="43"/>
      <c r="L133" s="42"/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500</v>
      </c>
      <c r="G138" s="32">
        <f t="shared" ref="G138" si="66">G127+G137</f>
        <v>17.55</v>
      </c>
      <c r="H138" s="32">
        <f t="shared" ref="H138" si="67">H127+H137</f>
        <v>14.63</v>
      </c>
      <c r="I138" s="32">
        <f t="shared" ref="I138" si="68">I127+I137</f>
        <v>103.78000000000002</v>
      </c>
      <c r="J138" s="32">
        <f t="shared" ref="J138:L138" si="69">J127+J137</f>
        <v>637.26</v>
      </c>
      <c r="K138" s="32"/>
      <c r="L138" s="32">
        <f t="shared" si="69"/>
        <v>72.08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3" t="s">
        <v>80</v>
      </c>
      <c r="F139" s="54">
        <v>110</v>
      </c>
      <c r="G139" s="60">
        <v>9.2899999999999991</v>
      </c>
      <c r="H139" s="60">
        <v>10.89</v>
      </c>
      <c r="I139" s="61">
        <v>11.52</v>
      </c>
      <c r="J139" s="39">
        <v>181.29</v>
      </c>
      <c r="K139" s="40" t="s">
        <v>81</v>
      </c>
      <c r="L139" s="39">
        <v>55</v>
      </c>
    </row>
    <row r="140" spans="1:12" ht="15">
      <c r="A140" s="23"/>
      <c r="B140" s="15"/>
      <c r="C140" s="11"/>
      <c r="D140" s="6" t="s">
        <v>29</v>
      </c>
      <c r="E140" s="50" t="s">
        <v>60</v>
      </c>
      <c r="F140" s="51">
        <v>150</v>
      </c>
      <c r="G140" s="51">
        <v>5.64</v>
      </c>
      <c r="H140" s="51">
        <v>2.84</v>
      </c>
      <c r="I140" s="52">
        <v>36</v>
      </c>
      <c r="J140" s="42">
        <v>201</v>
      </c>
      <c r="K140" s="43" t="s">
        <v>61</v>
      </c>
      <c r="L140" s="42">
        <v>10</v>
      </c>
    </row>
    <row r="141" spans="1:12" ht="15">
      <c r="A141" s="23"/>
      <c r="B141" s="15"/>
      <c r="C141" s="11"/>
      <c r="D141" s="7" t="s">
        <v>22</v>
      </c>
      <c r="E141" s="50" t="s">
        <v>52</v>
      </c>
      <c r="F141" s="51">
        <v>200</v>
      </c>
      <c r="G141" s="51">
        <v>0</v>
      </c>
      <c r="H141" s="51">
        <v>0</v>
      </c>
      <c r="I141" s="52">
        <v>10</v>
      </c>
      <c r="J141" s="42">
        <v>42</v>
      </c>
      <c r="K141" s="43" t="s">
        <v>53</v>
      </c>
      <c r="L141" s="42">
        <v>2</v>
      </c>
    </row>
    <row r="142" spans="1:12" ht="15.75" customHeight="1" thickBot="1">
      <c r="A142" s="23"/>
      <c r="B142" s="15"/>
      <c r="C142" s="11"/>
      <c r="D142" s="7" t="s">
        <v>23</v>
      </c>
      <c r="E142" s="56" t="s">
        <v>45</v>
      </c>
      <c r="F142" s="57">
        <v>40</v>
      </c>
      <c r="G142" s="57">
        <v>3.04</v>
      </c>
      <c r="H142" s="57">
        <v>0.32</v>
      </c>
      <c r="I142" s="58">
        <v>19.68</v>
      </c>
      <c r="J142" s="42">
        <v>98.34</v>
      </c>
      <c r="K142" s="43"/>
      <c r="L142" s="42">
        <v>5.08</v>
      </c>
    </row>
    <row r="143" spans="1:12" ht="1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17.97</v>
      </c>
      <c r="H146" s="19">
        <f t="shared" si="70"/>
        <v>14.05</v>
      </c>
      <c r="I146" s="19">
        <f t="shared" si="70"/>
        <v>77.199999999999989</v>
      </c>
      <c r="J146" s="19">
        <f t="shared" si="70"/>
        <v>522.63</v>
      </c>
      <c r="K146" s="25"/>
      <c r="L146" s="19">
        <f t="shared" ref="L146" si="71">SUM(L139:L145)</f>
        <v>72.08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3"/>
      <c r="F147" s="54"/>
      <c r="G147" s="54"/>
      <c r="H147" s="54"/>
      <c r="I147" s="55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50"/>
      <c r="F148" s="51"/>
      <c r="G148" s="51"/>
      <c r="H148" s="51"/>
      <c r="I148" s="52"/>
      <c r="J148" s="42"/>
      <c r="K148" s="43"/>
      <c r="L148" s="42"/>
    </row>
    <row r="149" spans="1:12" ht="15">
      <c r="A149" s="23"/>
      <c r="B149" s="15"/>
      <c r="C149" s="11"/>
      <c r="D149" s="7" t="s">
        <v>28</v>
      </c>
      <c r="E149" s="50"/>
      <c r="F149" s="51"/>
      <c r="G149" s="51"/>
      <c r="H149" s="51"/>
      <c r="I149" s="52"/>
      <c r="J149" s="42"/>
      <c r="K149" s="43"/>
      <c r="L149" s="42"/>
    </row>
    <row r="150" spans="1:12" ht="15">
      <c r="A150" s="23"/>
      <c r="B150" s="15"/>
      <c r="C150" s="11"/>
      <c r="D150" s="7" t="s">
        <v>29</v>
      </c>
      <c r="E150" s="50"/>
      <c r="F150" s="51"/>
      <c r="G150" s="51"/>
      <c r="H150" s="51"/>
      <c r="I150" s="52"/>
      <c r="J150" s="42"/>
      <c r="K150" s="43"/>
      <c r="L150" s="42"/>
    </row>
    <row r="151" spans="1:12" ht="15">
      <c r="A151" s="23"/>
      <c r="B151" s="15"/>
      <c r="C151" s="11"/>
      <c r="D151" s="7" t="s">
        <v>30</v>
      </c>
      <c r="E151" s="50"/>
      <c r="F151" s="51"/>
      <c r="G151" s="51"/>
      <c r="H151" s="51"/>
      <c r="I151" s="52"/>
      <c r="J151" s="42"/>
      <c r="K151" s="43"/>
      <c r="L151" s="42"/>
    </row>
    <row r="152" spans="1:12" ht="1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.75" thickBot="1">
      <c r="A153" s="23"/>
      <c r="B153" s="15"/>
      <c r="C153" s="11"/>
      <c r="D153" s="7" t="s">
        <v>32</v>
      </c>
      <c r="E153" s="56"/>
      <c r="F153" s="57"/>
      <c r="G153" s="57"/>
      <c r="H153" s="57"/>
      <c r="I153" s="58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500</v>
      </c>
      <c r="G157" s="32">
        <f t="shared" ref="G157" si="74">G146+G156</f>
        <v>17.97</v>
      </c>
      <c r="H157" s="32">
        <f t="shared" ref="H157" si="75">H146+H156</f>
        <v>14.05</v>
      </c>
      <c r="I157" s="32">
        <f t="shared" ref="I157" si="76">I146+I156</f>
        <v>77.199999999999989</v>
      </c>
      <c r="J157" s="32">
        <f t="shared" ref="J157:L157" si="77">J146+J156</f>
        <v>522.63</v>
      </c>
      <c r="K157" s="32"/>
      <c r="L157" s="32">
        <f t="shared" si="77"/>
        <v>72.08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50" t="s">
        <v>83</v>
      </c>
      <c r="F158" s="51">
        <v>120</v>
      </c>
      <c r="G158" s="51">
        <v>18.98</v>
      </c>
      <c r="H158" s="51">
        <v>7.07</v>
      </c>
      <c r="I158" s="52">
        <v>31.77</v>
      </c>
      <c r="J158" s="39">
        <v>276.77999999999997</v>
      </c>
      <c r="K158" s="40" t="s">
        <v>84</v>
      </c>
      <c r="L158" s="39">
        <v>35.08</v>
      </c>
    </row>
    <row r="159" spans="1:12" ht="15">
      <c r="A159" s="23"/>
      <c r="B159" s="15"/>
      <c r="C159" s="11"/>
      <c r="D159" s="6" t="s">
        <v>26</v>
      </c>
      <c r="E159" s="53" t="s">
        <v>82</v>
      </c>
      <c r="F159" s="54">
        <v>60</v>
      </c>
      <c r="G159" s="54">
        <v>5.08</v>
      </c>
      <c r="H159" s="54">
        <v>4.5999999999999996</v>
      </c>
      <c r="I159" s="59">
        <v>0.28000000000000003</v>
      </c>
      <c r="J159" s="42">
        <v>63.91</v>
      </c>
      <c r="K159" s="43"/>
      <c r="L159" s="42">
        <v>10</v>
      </c>
    </row>
    <row r="160" spans="1:12" ht="15">
      <c r="A160" s="23"/>
      <c r="B160" s="15"/>
      <c r="C160" s="11"/>
      <c r="D160" s="7" t="s">
        <v>22</v>
      </c>
      <c r="E160" s="50" t="s">
        <v>62</v>
      </c>
      <c r="F160" s="51">
        <v>200</v>
      </c>
      <c r="G160" s="51">
        <v>1.1499999999999999</v>
      </c>
      <c r="H160" s="51"/>
      <c r="I160" s="52">
        <v>12.03</v>
      </c>
      <c r="J160" s="42">
        <v>42.84</v>
      </c>
      <c r="K160" s="43" t="s">
        <v>63</v>
      </c>
      <c r="L160" s="42">
        <v>6</v>
      </c>
    </row>
    <row r="161" spans="1:12" ht="15.75" thickBot="1">
      <c r="A161" s="23"/>
      <c r="B161" s="15"/>
      <c r="C161" s="11"/>
      <c r="D161" s="7" t="s">
        <v>23</v>
      </c>
      <c r="E161" s="56" t="s">
        <v>45</v>
      </c>
      <c r="F161" s="57">
        <v>40</v>
      </c>
      <c r="G161" s="57">
        <v>3.04</v>
      </c>
      <c r="H161" s="57">
        <v>0.32</v>
      </c>
      <c r="I161" s="58">
        <v>19.68</v>
      </c>
      <c r="J161" s="42">
        <v>98.34</v>
      </c>
      <c r="K161" s="43"/>
      <c r="L161" s="42">
        <v>5</v>
      </c>
    </row>
    <row r="162" spans="1:12" ht="15">
      <c r="A162" s="23"/>
      <c r="B162" s="15"/>
      <c r="C162" s="11"/>
      <c r="D162" s="7" t="s">
        <v>24</v>
      </c>
      <c r="E162" s="41" t="s">
        <v>69</v>
      </c>
      <c r="F162" s="42">
        <v>100</v>
      </c>
      <c r="G162" s="42">
        <v>0.4</v>
      </c>
      <c r="H162" s="42">
        <v>0</v>
      </c>
      <c r="I162" s="42">
        <v>9.8000000000000007</v>
      </c>
      <c r="J162" s="42">
        <v>42.84</v>
      </c>
      <c r="K162" s="43"/>
      <c r="L162" s="42">
        <v>16</v>
      </c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28.65</v>
      </c>
      <c r="H165" s="19">
        <f t="shared" si="78"/>
        <v>11.99</v>
      </c>
      <c r="I165" s="19">
        <f t="shared" si="78"/>
        <v>73.56</v>
      </c>
      <c r="J165" s="19">
        <f t="shared" si="78"/>
        <v>524.71</v>
      </c>
      <c r="K165" s="25"/>
      <c r="L165" s="19">
        <f t="shared" ref="L165" si="79">SUM(L158:L164)</f>
        <v>72.08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3"/>
      <c r="F166" s="54"/>
      <c r="G166" s="54"/>
      <c r="H166" s="54"/>
      <c r="I166" s="55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50"/>
      <c r="F167" s="51"/>
      <c r="G167" s="51"/>
      <c r="H167" s="51"/>
      <c r="I167" s="52"/>
      <c r="J167" s="42"/>
      <c r="K167" s="43"/>
      <c r="L167" s="42"/>
    </row>
    <row r="168" spans="1:12" ht="15">
      <c r="A168" s="23"/>
      <c r="B168" s="15"/>
      <c r="C168" s="11"/>
      <c r="D168" s="7" t="s">
        <v>28</v>
      </c>
      <c r="E168" s="50"/>
      <c r="F168" s="51"/>
      <c r="G168" s="51"/>
      <c r="H168" s="51"/>
      <c r="I168" s="52"/>
      <c r="J168" s="42"/>
      <c r="K168" s="43"/>
      <c r="L168" s="42"/>
    </row>
    <row r="169" spans="1:12" ht="15">
      <c r="A169" s="23"/>
      <c r="B169" s="15"/>
      <c r="C169" s="11"/>
      <c r="D169" s="7" t="s">
        <v>29</v>
      </c>
      <c r="E169" s="50"/>
      <c r="F169" s="51"/>
      <c r="G169" s="51"/>
      <c r="H169" s="51"/>
      <c r="I169" s="52"/>
      <c r="J169" s="42"/>
      <c r="K169" s="43"/>
      <c r="L169" s="42"/>
    </row>
    <row r="170" spans="1:12" ht="15">
      <c r="A170" s="23"/>
      <c r="B170" s="15"/>
      <c r="C170" s="11"/>
      <c r="D170" s="7" t="s">
        <v>30</v>
      </c>
      <c r="E170" s="50"/>
      <c r="F170" s="51"/>
      <c r="G170" s="51"/>
      <c r="H170" s="51"/>
      <c r="I170" s="52"/>
      <c r="J170" s="42"/>
      <c r="K170" s="43"/>
      <c r="L170" s="42"/>
    </row>
    <row r="171" spans="1:12" ht="1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.75" thickBot="1">
      <c r="A172" s="23"/>
      <c r="B172" s="15"/>
      <c r="C172" s="11"/>
      <c r="D172" s="7" t="s">
        <v>32</v>
      </c>
      <c r="E172" s="56"/>
      <c r="F172" s="57"/>
      <c r="G172" s="57"/>
      <c r="H172" s="57"/>
      <c r="I172" s="58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520</v>
      </c>
      <c r="G176" s="32">
        <f t="shared" ref="G176" si="82">G165+G175</f>
        <v>28.65</v>
      </c>
      <c r="H176" s="32">
        <f t="shared" ref="H176" si="83">H165+H175</f>
        <v>11.99</v>
      </c>
      <c r="I176" s="32">
        <f t="shared" ref="I176" si="84">I165+I175</f>
        <v>73.56</v>
      </c>
      <c r="J176" s="32">
        <f t="shared" ref="J176:L176" si="85">J165+J175</f>
        <v>524.71</v>
      </c>
      <c r="K176" s="32"/>
      <c r="L176" s="32">
        <f t="shared" si="85"/>
        <v>72.08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3" t="s">
        <v>85</v>
      </c>
      <c r="F177" s="54">
        <v>100</v>
      </c>
      <c r="G177" s="54">
        <v>17.829999999999998</v>
      </c>
      <c r="H177" s="54">
        <v>7.99</v>
      </c>
      <c r="I177" s="59">
        <v>4.25</v>
      </c>
      <c r="J177" s="39">
        <v>165</v>
      </c>
      <c r="K177" s="40" t="s">
        <v>86</v>
      </c>
      <c r="L177" s="39">
        <v>48</v>
      </c>
    </row>
    <row r="178" spans="1:12" ht="15">
      <c r="A178" s="23"/>
      <c r="B178" s="15"/>
      <c r="C178" s="11"/>
      <c r="D178" s="6" t="s">
        <v>29</v>
      </c>
      <c r="E178" s="50" t="s">
        <v>75</v>
      </c>
      <c r="F178" s="51">
        <v>150</v>
      </c>
      <c r="G178" s="51">
        <v>3.81</v>
      </c>
      <c r="H178" s="51">
        <v>2.72</v>
      </c>
      <c r="I178" s="52">
        <v>40</v>
      </c>
      <c r="J178" s="42">
        <v>208.48</v>
      </c>
      <c r="K178" s="43" t="s">
        <v>76</v>
      </c>
      <c r="L178" s="42">
        <v>15.36</v>
      </c>
    </row>
    <row r="179" spans="1:12" ht="15">
      <c r="A179" s="23"/>
      <c r="B179" s="15"/>
      <c r="C179" s="11"/>
      <c r="D179" s="7" t="s">
        <v>22</v>
      </c>
      <c r="E179" s="50" t="s">
        <v>52</v>
      </c>
      <c r="F179" s="51">
        <v>200</v>
      </c>
      <c r="G179" s="51">
        <v>0</v>
      </c>
      <c r="H179" s="51">
        <v>0</v>
      </c>
      <c r="I179" s="52">
        <v>10</v>
      </c>
      <c r="J179" s="42">
        <v>42</v>
      </c>
      <c r="K179" s="43" t="s">
        <v>53</v>
      </c>
      <c r="L179" s="42">
        <v>2</v>
      </c>
    </row>
    <row r="180" spans="1:12" ht="15.75" thickBot="1">
      <c r="A180" s="23"/>
      <c r="B180" s="15"/>
      <c r="C180" s="11"/>
      <c r="D180" s="7" t="s">
        <v>23</v>
      </c>
      <c r="E180" s="56" t="s">
        <v>45</v>
      </c>
      <c r="F180" s="57">
        <v>40</v>
      </c>
      <c r="G180" s="57">
        <v>3.04</v>
      </c>
      <c r="H180" s="57">
        <v>0.32</v>
      </c>
      <c r="I180" s="58">
        <v>19.68</v>
      </c>
      <c r="J180" s="42">
        <v>98.34</v>
      </c>
      <c r="K180" s="43"/>
      <c r="L180" s="42">
        <v>6</v>
      </c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6" t="s">
        <v>87</v>
      </c>
      <c r="E182" s="41" t="s">
        <v>88</v>
      </c>
      <c r="F182" s="42">
        <v>20</v>
      </c>
      <c r="G182" s="51">
        <v>0.18</v>
      </c>
      <c r="H182" s="51">
        <v>2.0099999999999998</v>
      </c>
      <c r="I182" s="52">
        <v>0.89</v>
      </c>
      <c r="J182" s="42">
        <v>23</v>
      </c>
      <c r="K182" s="43" t="s">
        <v>89</v>
      </c>
      <c r="L182" s="42">
        <v>0.72</v>
      </c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24.859999999999996</v>
      </c>
      <c r="H184" s="19">
        <f t="shared" si="86"/>
        <v>13.040000000000001</v>
      </c>
      <c r="I184" s="19">
        <f t="shared" si="86"/>
        <v>74.820000000000007</v>
      </c>
      <c r="J184" s="19">
        <f t="shared" si="86"/>
        <v>536.82000000000005</v>
      </c>
      <c r="K184" s="25"/>
      <c r="L184" s="19">
        <f t="shared" ref="L184" si="87">SUM(L177:L183)</f>
        <v>72.08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3"/>
      <c r="F185" s="54"/>
      <c r="G185" s="54"/>
      <c r="H185" s="54"/>
      <c r="I185" s="55"/>
      <c r="J185" s="42"/>
      <c r="K185" s="43"/>
      <c r="L185" s="42"/>
    </row>
    <row r="186" spans="1:12" ht="15.75" thickBot="1">
      <c r="A186" s="23"/>
      <c r="B186" s="15"/>
      <c r="C186" s="11"/>
      <c r="D186" s="7" t="s">
        <v>27</v>
      </c>
      <c r="E186" s="50"/>
      <c r="F186" s="51"/>
      <c r="G186" s="51"/>
      <c r="H186" s="51"/>
      <c r="I186" s="52"/>
      <c r="J186" s="42"/>
      <c r="K186" s="43"/>
      <c r="L186" s="42"/>
    </row>
    <row r="187" spans="1:12" ht="15">
      <c r="A187" s="23"/>
      <c r="B187" s="15"/>
      <c r="C187" s="11"/>
      <c r="D187" s="7" t="s">
        <v>28</v>
      </c>
      <c r="E187" s="50"/>
      <c r="F187" s="51"/>
      <c r="G187" s="54"/>
      <c r="H187" s="54"/>
      <c r="I187" s="59"/>
      <c r="J187" s="39"/>
      <c r="K187" s="40"/>
      <c r="L187" s="39"/>
    </row>
    <row r="188" spans="1:12" ht="15">
      <c r="A188" s="23"/>
      <c r="B188" s="15"/>
      <c r="C188" s="11"/>
      <c r="D188" s="7" t="s">
        <v>29</v>
      </c>
      <c r="E188" s="50"/>
      <c r="F188" s="51"/>
      <c r="G188" s="51"/>
      <c r="H188" s="51"/>
      <c r="I188" s="52"/>
      <c r="J188" s="42"/>
      <c r="K188" s="43"/>
      <c r="L188" s="42"/>
    </row>
    <row r="189" spans="1:12" ht="15">
      <c r="A189" s="23"/>
      <c r="B189" s="15"/>
      <c r="C189" s="11"/>
      <c r="D189" s="7" t="s">
        <v>30</v>
      </c>
      <c r="E189" s="50"/>
      <c r="F189" s="51"/>
      <c r="G189" s="51"/>
      <c r="H189" s="51"/>
      <c r="I189" s="52"/>
      <c r="J189" s="42"/>
      <c r="K189" s="43"/>
      <c r="L189" s="42"/>
    </row>
    <row r="190" spans="1:12" ht="15.75" thickBot="1">
      <c r="A190" s="23"/>
      <c r="B190" s="15"/>
      <c r="C190" s="11"/>
      <c r="D190" s="7" t="s">
        <v>31</v>
      </c>
      <c r="E190" s="56"/>
      <c r="F190" s="57"/>
      <c r="G190" s="57"/>
      <c r="H190" s="57"/>
      <c r="I190" s="58"/>
      <c r="J190" s="42"/>
      <c r="K190" s="43"/>
      <c r="L190" s="42"/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510</v>
      </c>
      <c r="G195" s="32">
        <f t="shared" ref="G195" si="90">G184+G194</f>
        <v>24.859999999999996</v>
      </c>
      <c r="H195" s="32">
        <f t="shared" ref="H195" si="91">H184+H194</f>
        <v>13.040000000000001</v>
      </c>
      <c r="I195" s="32">
        <f t="shared" ref="I195" si="92">I184+I194</f>
        <v>74.820000000000007</v>
      </c>
      <c r="J195" s="32">
        <f t="shared" ref="J195:L195" si="93">J184+J194</f>
        <v>536.82000000000005</v>
      </c>
      <c r="K195" s="32"/>
      <c r="L195" s="32">
        <f t="shared" si="93"/>
        <v>72.08</v>
      </c>
    </row>
    <row r="196" spans="1:12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516.79999999999995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18.375999999999998</v>
      </c>
      <c r="H196" s="34">
        <f t="shared" si="94"/>
        <v>16.859000000000002</v>
      </c>
      <c r="I196" s="34">
        <f t="shared" si="94"/>
        <v>84.066999999999993</v>
      </c>
      <c r="J196" s="34">
        <f t="shared" si="94"/>
        <v>570.20900000000006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72.080000000000013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мирза_с</cp:lastModifiedBy>
  <dcterms:created xsi:type="dcterms:W3CDTF">2022-05-16T14:23:56Z</dcterms:created>
  <dcterms:modified xsi:type="dcterms:W3CDTF">2024-07-03T13:25:23Z</dcterms:modified>
</cp:coreProperties>
</file>